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awu\Desktop\進行中\PR26090149數轉以樂_圓桌會議_審查\公告\"/>
    </mc:Choice>
  </mc:AlternateContent>
  <xr:revisionPtr revIDLastSave="0" documentId="8_{81929E32-A82F-40B2-894D-6FC100C46E7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活動報價單" sheetId="1" r:id="rId1"/>
  </sheets>
  <definedNames>
    <definedName name="_xlnm.Print_Area" localSheetId="0">活動報價單!$A$1:$S$24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5" i="1" l="1"/>
  <c r="R17" i="1"/>
  <c r="R18" i="1"/>
  <c r="L4" i="1"/>
  <c r="R14" i="1"/>
  <c r="R12" i="1"/>
  <c r="R13" i="1"/>
  <c r="R9" i="1"/>
  <c r="R10" i="1"/>
  <c r="R16" i="1" l="1"/>
  <c r="R11" i="1"/>
  <c r="R19" i="1"/>
  <c r="R20" i="1" l="1"/>
  <c r="R21" i="1" s="1"/>
</calcChain>
</file>

<file path=xl/sharedStrings.xml><?xml version="1.0" encoding="utf-8"?>
<sst xmlns="http://schemas.openxmlformats.org/spreadsheetml/2006/main" count="82" uniqueCount="62">
  <si>
    <t xml:space="preserve">X </t>
    <phoneticPr fontId="1" type="noConversion"/>
  </si>
  <si>
    <t>cm</t>
    <phoneticPr fontId="1" type="noConversion"/>
  </si>
  <si>
    <t>其他請自行加註</t>
    <phoneticPr fontId="1" type="noConversion"/>
  </si>
  <si>
    <t>式</t>
    <phoneticPr fontId="1" type="noConversion"/>
  </si>
  <si>
    <t>活動主視覺</t>
    <phoneticPr fontId="1" type="noConversion"/>
  </si>
  <si>
    <t>提供○○款設計供選擇</t>
    <phoneticPr fontId="1" type="noConversion"/>
  </si>
  <si>
    <t>會場佈置&amp;廣宣設計</t>
    <phoneticPr fontId="1" type="noConversion"/>
  </si>
  <si>
    <t>相關場地布置物套用主視覺設計</t>
    <phoneticPr fontId="1" type="noConversion"/>
  </si>
  <si>
    <t>活動內場主視覺背板</t>
    <phoneticPr fontId="1" type="noConversion"/>
  </si>
  <si>
    <t>W：</t>
    <phoneticPr fontId="1" type="noConversion"/>
  </si>
  <si>
    <t xml:space="preserve"> H：</t>
    <phoneticPr fontId="1" type="noConversion"/>
  </si>
  <si>
    <t>人</t>
    <phoneticPr fontId="1" type="noConversion"/>
  </si>
  <si>
    <t>天</t>
    <phoneticPr fontId="1" type="noConversion"/>
  </si>
  <si>
    <t>講師/貴賓/專家學者出席費</t>
    <phoneticPr fontId="1" type="noConversion"/>
  </si>
  <si>
    <t>式</t>
    <phoneticPr fontId="1" type="noConversion"/>
  </si>
  <si>
    <t>規劃執行服務費</t>
    <phoneticPr fontId="1" type="noConversion"/>
  </si>
  <si>
    <t>需 求 說 明</t>
    <phoneticPr fontId="1" type="noConversion"/>
  </si>
  <si>
    <t>活動名稱</t>
    <phoneticPr fontId="1" type="noConversion"/>
  </si>
  <si>
    <t>活動日期</t>
    <phoneticPr fontId="1" type="noConversion"/>
  </si>
  <si>
    <t>活動地點</t>
    <phoneticPr fontId="1" type="noConversion"/>
  </si>
  <si>
    <t>報價日期</t>
    <phoneticPr fontId="1" type="noConversion"/>
  </si>
  <si>
    <t>參加人員</t>
    <phoneticPr fontId="1" type="noConversion"/>
  </si>
  <si>
    <t>活動性質</t>
    <phoneticPr fontId="1" type="noConversion"/>
  </si>
  <si>
    <t>項目</t>
    <phoneticPr fontId="1" type="noConversion"/>
  </si>
  <si>
    <t>說明</t>
    <phoneticPr fontId="1" type="noConversion"/>
  </si>
  <si>
    <t>單位</t>
    <phoneticPr fontId="1" type="noConversion"/>
  </si>
  <si>
    <t>單價</t>
    <phoneticPr fontId="1" type="noConversion"/>
  </si>
  <si>
    <t>小計</t>
    <phoneticPr fontId="1" type="noConversion"/>
  </si>
  <si>
    <t>元</t>
    <phoneticPr fontId="1" type="noConversion"/>
  </si>
  <si>
    <t>元</t>
    <phoneticPr fontId="1" type="noConversion"/>
  </si>
  <si>
    <t>美術設計</t>
    <phoneticPr fontId="1" type="noConversion"/>
  </si>
  <si>
    <t>場地佈置（空間佈置物規劃製作）</t>
    <phoneticPr fontId="1" type="noConversion"/>
  </si>
  <si>
    <t>材質</t>
    <phoneticPr fontId="1" type="noConversion"/>
  </si>
  <si>
    <t>面</t>
    <phoneticPr fontId="1" type="noConversion"/>
  </si>
  <si>
    <t>專業人力</t>
    <phoneticPr fontId="1" type="noConversion"/>
  </si>
  <si>
    <t>元</t>
    <phoneticPr fontId="1" type="noConversion"/>
  </si>
  <si>
    <t>元</t>
    <phoneticPr fontId="1" type="noConversion"/>
  </si>
  <si>
    <t>人</t>
    <phoneticPr fontId="1" type="noConversion"/>
  </si>
  <si>
    <t>趟</t>
    <phoneticPr fontId="1" type="noConversion"/>
  </si>
  <si>
    <t>小計</t>
    <phoneticPr fontId="1" type="noConversion"/>
  </si>
  <si>
    <t>元</t>
    <phoneticPr fontId="1" type="noConversion"/>
  </si>
  <si>
    <t>%</t>
    <phoneticPr fontId="1" type="noConversion"/>
  </si>
  <si>
    <r>
      <t>備註1：請填寫/調整上述</t>
    </r>
    <r>
      <rPr>
        <b/>
        <sz val="11"/>
        <color indexed="10"/>
        <rFont val="微軟正黑體"/>
        <family val="2"/>
        <charset val="136"/>
      </rPr>
      <t>黃色底色</t>
    </r>
    <r>
      <rPr>
        <b/>
        <sz val="11"/>
        <color indexed="8"/>
        <rFont val="微軟正黑體"/>
        <family val="2"/>
        <charset val="136"/>
      </rPr>
      <t>欄位，若本案無該需求項目則不需填寫</t>
    </r>
    <phoneticPr fontId="13" type="noConversion"/>
  </si>
  <si>
    <t>統籌與規劃進度控管、調配與聯繫及結案報告製作</t>
    <phoneticPr fontId="1" type="noConversion"/>
  </si>
  <si>
    <t>活動顧問服務費</t>
    <phoneticPr fontId="1" type="noConversion"/>
  </si>
  <si>
    <t>廠   商   報   價   表</t>
    <phoneticPr fontId="1" type="noConversion"/>
  </si>
  <si>
    <t>總   價    (    含    稅    )</t>
    <phoneticPr fontId="1" type="noConversion"/>
  </si>
  <si>
    <t>預計○○人</t>
    <phoneticPr fontId="1" type="noConversion"/>
  </si>
  <si>
    <r>
      <t>○○年○○月○○日~○○年○○月○○日</t>
    </r>
    <r>
      <rPr>
        <sz val="12"/>
        <color indexed="48"/>
        <rFont val="微軟正黑體"/>
        <family val="2"/>
        <charset val="136"/>
      </rPr>
      <t xml:space="preserve"> </t>
    </r>
    <phoneticPr fontId="1" type="noConversion"/>
  </si>
  <si>
    <r>
      <t>備註2：上述報價請確實依本案明細內容，以</t>
    </r>
    <r>
      <rPr>
        <b/>
        <sz val="11"/>
        <color indexed="10"/>
        <rFont val="微軟正黑體"/>
        <family val="2"/>
        <charset val="136"/>
      </rPr>
      <t>含稅價</t>
    </r>
    <r>
      <rPr>
        <b/>
        <sz val="11"/>
        <rFont val="微軟正黑體"/>
        <family val="2"/>
        <charset val="136"/>
      </rPr>
      <t>述明，若有不敷使用者，請自行於各大分類項下新增品項敘明清楚。</t>
    </r>
    <phoneticPr fontId="1" type="noConversion"/>
  </si>
  <si>
    <t>請蓋公司報價章或大小章</t>
    <phoneticPr fontId="1" type="noConversion"/>
  </si>
  <si>
    <r>
      <t>尺寸</t>
    </r>
    <r>
      <rPr>
        <sz val="12"/>
        <color indexed="10"/>
        <rFont val="微軟正黑體"/>
        <family val="2"/>
        <charset val="136"/>
      </rPr>
      <t>(視規劃填寫，若無則免)</t>
    </r>
    <phoneticPr fontId="1" type="noConversion"/>
  </si>
  <si>
    <t>聯絡電話</t>
    <phoneticPr fontId="1" type="noConversion"/>
  </si>
  <si>
    <t>Email</t>
    <phoneticPr fontId="1" type="noConversion"/>
  </si>
  <si>
    <t>聯絡人</t>
    <phoneticPr fontId="1" type="noConversion"/>
  </si>
  <si>
    <t>報價廠商</t>
    <phoneticPr fontId="1" type="noConversion"/>
  </si>
  <si>
    <t>活動報價明細表</t>
    <phoneticPr fontId="1" type="noConversion"/>
  </si>
  <si>
    <t>雜費</t>
    <phoneticPr fontId="1" type="noConversion"/>
  </si>
  <si>
    <t xml:space="preserve"> 114年04月01日版</t>
    <phoneticPr fontId="1" type="noConversion"/>
  </si>
  <si>
    <t>交通費</t>
    <phoneticPr fontId="1" type="noConversion"/>
  </si>
  <si>
    <t>請說明計費標準</t>
    <phoneticPr fontId="1" type="noConversion"/>
  </si>
  <si>
    <t>電話費用等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</si>
</sst>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24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1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u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8"/>
      <name val="微軟正黑體"/>
      <family val="2"/>
      <charset val="136"/>
    </font>
    <font>
      <b/>
      <sz val="18"/>
      <name val="微軟正黑體"/>
      <family val="2"/>
      <charset val="136"/>
    </font>
    <font>
      <sz val="10"/>
      <name val="微軟正黑體"/>
      <family val="2"/>
      <charset val="136"/>
    </font>
    <font>
      <b/>
      <sz val="11"/>
      <color indexed="8"/>
      <name val="微軟正黑體"/>
      <family val="2"/>
      <charset val="136"/>
    </font>
    <font>
      <sz val="9"/>
      <name val="新細明體"/>
      <family val="1"/>
      <charset val="136"/>
    </font>
    <font>
      <b/>
      <sz val="11"/>
      <color indexed="10"/>
      <name val="微軟正黑體"/>
      <family val="2"/>
      <charset val="136"/>
    </font>
    <font>
      <sz val="12"/>
      <color indexed="10"/>
      <name val="微軟正黑體"/>
      <family val="2"/>
      <charset val="136"/>
    </font>
    <font>
      <sz val="12"/>
      <name val="新細明體"/>
      <family val="1"/>
      <charset val="136"/>
    </font>
    <font>
      <sz val="12"/>
      <color indexed="48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2"/>
      <color rgb="FF0000FF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6"/>
      <color rgb="FF0000FF"/>
      <name val="微軟正黑體"/>
      <family val="2"/>
      <charset val="136"/>
    </font>
    <font>
      <sz val="16"/>
      <color rgb="FF0000FF"/>
      <name val="微軟正黑體"/>
      <family val="2"/>
      <charset val="136"/>
    </font>
    <font>
      <sz val="9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176" fontId="2" fillId="0" borderId="1" xfId="1" applyNumberFormat="1" applyFont="1" applyBorder="1" applyAlignment="1">
      <alignment horizontal="center" vertical="center" wrapText="1"/>
    </xf>
    <xf numFmtId="176" fontId="2" fillId="2" borderId="5" xfId="1" applyNumberFormat="1" applyFont="1" applyFill="1" applyBorder="1" applyAlignment="1">
      <alignment horizontal="center" vertical="center" wrapText="1"/>
    </xf>
    <xf numFmtId="176" fontId="2" fillId="2" borderId="1" xfId="1" applyNumberFormat="1" applyFont="1" applyFill="1" applyBorder="1" applyAlignment="1">
      <alignment horizontal="center" vertical="center" wrapText="1"/>
    </xf>
    <xf numFmtId="176" fontId="19" fillId="0" borderId="11" xfId="1" applyNumberFormat="1" applyFont="1" applyFill="1" applyBorder="1" applyAlignment="1">
      <alignment horizontal="center" vertical="center" wrapText="1"/>
    </xf>
    <xf numFmtId="176" fontId="19" fillId="0" borderId="12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176" fontId="21" fillId="0" borderId="54" xfId="1" applyNumberFormat="1" applyFont="1" applyBorder="1" applyAlignment="1">
      <alignment vertical="center" wrapText="1"/>
    </xf>
    <xf numFmtId="0" fontId="21" fillId="0" borderId="55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9" fillId="0" borderId="56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8" xfId="1" applyNumberFormat="1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right" vertical="center" wrapText="1"/>
    </xf>
    <xf numFmtId="0" fontId="0" fillId="0" borderId="49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18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vertical="center"/>
    </xf>
    <xf numFmtId="0" fontId="5" fillId="0" borderId="59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9" fillId="0" borderId="45" xfId="0" applyFont="1" applyFill="1" applyBorder="1" applyAlignment="1">
      <alignment horizontal="left" vertical="top" wrapText="1"/>
    </xf>
    <xf numFmtId="0" fontId="19" fillId="0" borderId="46" xfId="0" applyFont="1" applyBorder="1" applyAlignment="1">
      <alignment horizontal="left" vertical="top" wrapText="1"/>
    </xf>
    <xf numFmtId="0" fontId="19" fillId="0" borderId="47" xfId="0" applyFont="1" applyBorder="1" applyAlignment="1">
      <alignment horizontal="left" vertical="top" wrapText="1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2" borderId="26" xfId="0" applyNumberFormat="1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76" fontId="2" fillId="2" borderId="11" xfId="1" applyNumberFormat="1" applyFont="1" applyFill="1" applyBorder="1" applyAlignment="1">
      <alignment horizontal="center" vertical="center" wrapText="1"/>
    </xf>
    <xf numFmtId="176" fontId="2" fillId="2" borderId="17" xfId="1" applyNumberFormat="1" applyFont="1" applyFill="1" applyBorder="1" applyAlignment="1">
      <alignment horizontal="center" vertical="center" wrapText="1"/>
    </xf>
    <xf numFmtId="176" fontId="2" fillId="0" borderId="11" xfId="1" applyNumberFormat="1" applyFont="1" applyBorder="1" applyAlignment="1">
      <alignment horizontal="center" vertical="center" wrapText="1"/>
    </xf>
    <xf numFmtId="176" fontId="2" fillId="0" borderId="17" xfId="1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7" xfId="0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2" borderId="35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37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left" vertical="center" wrapText="1"/>
    </xf>
    <xf numFmtId="0" fontId="2" fillId="2" borderId="39" xfId="0" applyFont="1" applyFill="1" applyBorder="1" applyAlignment="1">
      <alignment horizontal="left" vertical="center" wrapText="1"/>
    </xf>
    <xf numFmtId="0" fontId="2" fillId="2" borderId="41" xfId="0" applyFont="1" applyFill="1" applyBorder="1" applyAlignment="1">
      <alignment vertical="center" wrapText="1"/>
    </xf>
    <xf numFmtId="0" fontId="2" fillId="2" borderId="42" xfId="0" applyFont="1" applyFill="1" applyBorder="1" applyAlignment="1">
      <alignment vertical="center" wrapText="1"/>
    </xf>
    <xf numFmtId="14" fontId="2" fillId="0" borderId="14" xfId="0" applyNumberFormat="1" applyFont="1" applyFill="1" applyBorder="1" applyAlignment="1">
      <alignment horizontal="left" vertical="center" wrapText="1"/>
    </xf>
    <xf numFmtId="14" fontId="2" fillId="0" borderId="15" xfId="0" applyNumberFormat="1" applyFont="1" applyFill="1" applyBorder="1" applyAlignment="1">
      <alignment horizontal="left" vertical="center" wrapText="1"/>
    </xf>
    <xf numFmtId="14" fontId="2" fillId="0" borderId="43" xfId="0" applyNumberFormat="1" applyFont="1" applyFill="1" applyBorder="1" applyAlignment="1">
      <alignment horizontal="left" vertical="center" wrapText="1"/>
    </xf>
    <xf numFmtId="0" fontId="19" fillId="0" borderId="1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5" xfId="0" applyNumberFormat="1" applyFont="1" applyFill="1" applyBorder="1" applyAlignment="1">
      <alignment horizontal="left" vertical="center" wrapText="1"/>
    </xf>
    <xf numFmtId="0" fontId="2" fillId="2" borderId="14" xfId="0" applyNumberFormat="1" applyFont="1" applyFill="1" applyBorder="1" applyAlignment="1">
      <alignment horizontal="left" vertical="center" wrapText="1"/>
    </xf>
    <xf numFmtId="0" fontId="2" fillId="2" borderId="15" xfId="0" applyNumberFormat="1" applyFont="1" applyFill="1" applyBorder="1" applyAlignment="1">
      <alignment horizontal="left" vertical="center" wrapText="1"/>
    </xf>
    <xf numFmtId="0" fontId="2" fillId="2" borderId="16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29" xfId="0" applyNumberFormat="1" applyFont="1" applyFill="1" applyBorder="1" applyAlignment="1">
      <alignment horizontal="left" vertical="center" wrapText="1"/>
    </xf>
    <xf numFmtId="0" fontId="2" fillId="0" borderId="31" xfId="0" applyNumberFormat="1" applyFont="1" applyFill="1" applyBorder="1" applyAlignment="1">
      <alignment horizontal="left" vertical="center" wrapText="1"/>
    </xf>
    <xf numFmtId="0" fontId="20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2" fillId="0" borderId="52" xfId="0" applyFont="1" applyBorder="1" applyAlignment="1">
      <alignment vertical="center" wrapText="1"/>
    </xf>
    <xf numFmtId="0" fontId="22" fillId="0" borderId="5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4</xdr:row>
          <xdr:rowOff>19050</xdr:rowOff>
        </xdr:from>
        <xdr:to>
          <xdr:col>12</xdr:col>
          <xdr:colOff>101600</xdr:colOff>
          <xdr:row>4</xdr:row>
          <xdr:rowOff>247650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新細明體"/>
                  <a:ea typeface="新細明體"/>
                </a:rPr>
                <a:t>活動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4</xdr:row>
          <xdr:rowOff>12700</xdr:rowOff>
        </xdr:from>
        <xdr:to>
          <xdr:col>13</xdr:col>
          <xdr:colOff>349250</xdr:colOff>
          <xdr:row>4</xdr:row>
          <xdr:rowOff>247650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新細明體"/>
                  <a:ea typeface="新細明體"/>
                </a:rPr>
                <a:t>研討會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4</xdr:row>
          <xdr:rowOff>19050</xdr:rowOff>
        </xdr:from>
        <xdr:to>
          <xdr:col>15</xdr:col>
          <xdr:colOff>342900</xdr:colOff>
          <xdr:row>4</xdr:row>
          <xdr:rowOff>234950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新細明體"/>
                  <a:ea typeface="新細明體"/>
                </a:rPr>
                <a:t>公關記者會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228600</xdr:colOff>
          <xdr:row>4</xdr:row>
          <xdr:rowOff>19050</xdr:rowOff>
        </xdr:from>
        <xdr:to>
          <xdr:col>16</xdr:col>
          <xdr:colOff>0</xdr:colOff>
          <xdr:row>4</xdr:row>
          <xdr:rowOff>234950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新細明體"/>
                  <a:ea typeface="新細明體"/>
                </a:rPr>
                <a:t>展場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685800</xdr:colOff>
          <xdr:row>4</xdr:row>
          <xdr:rowOff>19050</xdr:rowOff>
        </xdr:from>
        <xdr:to>
          <xdr:col>17</xdr:col>
          <xdr:colOff>349250</xdr:colOff>
          <xdr:row>4</xdr:row>
          <xdr:rowOff>234950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新細明體"/>
                  <a:ea typeface="新細明體"/>
                </a:rPr>
                <a:t>其他：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69850</xdr:colOff>
          <xdr:row>4</xdr:row>
          <xdr:rowOff>31750</xdr:rowOff>
        </xdr:from>
        <xdr:to>
          <xdr:col>3</xdr:col>
          <xdr:colOff>0</xdr:colOff>
          <xdr:row>4</xdr:row>
          <xdr:rowOff>234950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TW" altLang="en-US" sz="900" b="0" i="0" u="none" strike="noStrike" baseline="0">
                  <a:solidFill>
                    <a:srgbClr val="000000"/>
                  </a:solidFill>
                  <a:latin typeface="新細明體"/>
                  <a:ea typeface="新細明體"/>
                </a:rPr>
                <a:t>會議全程以英語進行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AA26"/>
  <sheetViews>
    <sheetView tabSelected="1" topLeftCell="A5" zoomScaleNormal="100" workbookViewId="0">
      <selection activeCell="P14" sqref="P14"/>
    </sheetView>
  </sheetViews>
  <sheetFormatPr defaultColWidth="9" defaultRowHeight="15.5" x14ac:dyDescent="0.4"/>
  <cols>
    <col min="1" max="1" width="20.453125" style="3" customWidth="1"/>
    <col min="2" max="2" width="15.453125" style="1" customWidth="1"/>
    <col min="3" max="3" width="23" style="1" bestFit="1" customWidth="1"/>
    <col min="4" max="4" width="14.26953125" style="1" customWidth="1"/>
    <col min="5" max="5" width="5.7265625" style="1" customWidth="1"/>
    <col min="6" max="6" width="5" style="1" customWidth="1"/>
    <col min="7" max="7" width="5.7265625" style="1" customWidth="1"/>
    <col min="8" max="8" width="4" style="1" customWidth="1"/>
    <col min="9" max="9" width="5.7265625" style="1" customWidth="1"/>
    <col min="10" max="10" width="5" style="1" customWidth="1"/>
    <col min="11" max="11" width="5.7265625" style="1" customWidth="1"/>
    <col min="12" max="13" width="4.7265625" style="3" customWidth="1"/>
    <col min="14" max="15" width="5.26953125" style="3" customWidth="1"/>
    <col min="16" max="16" width="12" style="18" customWidth="1"/>
    <col min="17" max="17" width="4.08984375" style="3" customWidth="1"/>
    <col min="18" max="18" width="18.7265625" style="3" customWidth="1"/>
    <col min="19" max="19" width="5" style="3" customWidth="1"/>
    <col min="20" max="20" width="9" style="1"/>
    <col min="21" max="21" width="67.26953125" style="1" customWidth="1"/>
    <col min="22" max="16384" width="9" style="1"/>
  </cols>
  <sheetData>
    <row r="1" spans="1:19" s="7" customFormat="1" ht="24" customHeight="1" x14ac:dyDescent="0.4">
      <c r="A1" s="85" t="s">
        <v>56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s="6" customFormat="1" ht="19" thickBot="1" x14ac:dyDescent="0.45">
      <c r="A2" s="48" t="s">
        <v>16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19" ht="21" customHeight="1" x14ac:dyDescent="0.4">
      <c r="A3" s="8" t="s">
        <v>17</v>
      </c>
      <c r="B3" s="93"/>
      <c r="C3" s="94"/>
      <c r="D3" s="94"/>
      <c r="E3" s="94"/>
      <c r="F3" s="94"/>
      <c r="G3" s="94"/>
      <c r="H3" s="50" t="s">
        <v>18</v>
      </c>
      <c r="I3" s="51"/>
      <c r="J3" s="51"/>
      <c r="K3" s="51"/>
      <c r="L3" s="95" t="s">
        <v>48</v>
      </c>
      <c r="M3" s="96"/>
      <c r="N3" s="96"/>
      <c r="O3" s="96"/>
      <c r="P3" s="96"/>
      <c r="Q3" s="96"/>
      <c r="R3" s="96"/>
      <c r="S3" s="97"/>
    </row>
    <row r="4" spans="1:19" ht="21" customHeight="1" x14ac:dyDescent="0.4">
      <c r="A4" s="4" t="s">
        <v>19</v>
      </c>
      <c r="B4" s="91"/>
      <c r="C4" s="92"/>
      <c r="D4" s="92"/>
      <c r="E4" s="92"/>
      <c r="F4" s="92"/>
      <c r="G4" s="92"/>
      <c r="H4" s="52" t="s">
        <v>20</v>
      </c>
      <c r="I4" s="53"/>
      <c r="J4" s="53"/>
      <c r="K4" s="53"/>
      <c r="L4" s="100">
        <f ca="1">NOW()</f>
        <v>46287.640447685182</v>
      </c>
      <c r="M4" s="101"/>
      <c r="N4" s="101"/>
      <c r="O4" s="101"/>
      <c r="P4" s="101"/>
      <c r="Q4" s="101"/>
      <c r="R4" s="101"/>
      <c r="S4" s="102"/>
    </row>
    <row r="5" spans="1:19" ht="21" customHeight="1" thickBot="1" x14ac:dyDescent="0.45">
      <c r="A5" s="5" t="s">
        <v>21</v>
      </c>
      <c r="B5" s="89" t="s">
        <v>47</v>
      </c>
      <c r="C5" s="90"/>
      <c r="D5" s="90"/>
      <c r="E5" s="90"/>
      <c r="F5" s="90"/>
      <c r="G5" s="90"/>
      <c r="H5" s="54" t="s">
        <v>22</v>
      </c>
      <c r="I5" s="55"/>
      <c r="J5" s="55"/>
      <c r="K5" s="55"/>
      <c r="L5" s="82"/>
      <c r="M5" s="83"/>
      <c r="N5" s="83"/>
      <c r="O5" s="83"/>
      <c r="P5" s="83"/>
      <c r="Q5" s="83"/>
      <c r="R5" s="98"/>
      <c r="S5" s="99"/>
    </row>
    <row r="6" spans="1:19" hidden="1" x14ac:dyDescent="0.4"/>
    <row r="7" spans="1:19" ht="19" thickBot="1" x14ac:dyDescent="0.45">
      <c r="A7" s="48" t="s">
        <v>45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9"/>
    </row>
    <row r="8" spans="1:19" s="20" customFormat="1" ht="16.5" customHeight="1" thickBot="1" x14ac:dyDescent="0.45">
      <c r="A8" s="88" t="s">
        <v>23</v>
      </c>
      <c r="B8" s="86"/>
      <c r="C8" s="86"/>
      <c r="D8" s="86" t="s">
        <v>24</v>
      </c>
      <c r="E8" s="86"/>
      <c r="F8" s="86"/>
      <c r="G8" s="86"/>
      <c r="H8" s="86"/>
      <c r="I8" s="86"/>
      <c r="J8" s="86"/>
      <c r="K8" s="86"/>
      <c r="L8" s="86" t="s">
        <v>25</v>
      </c>
      <c r="M8" s="86"/>
      <c r="N8" s="86"/>
      <c r="O8" s="86"/>
      <c r="P8" s="86" t="s">
        <v>26</v>
      </c>
      <c r="Q8" s="86"/>
      <c r="R8" s="86" t="s">
        <v>27</v>
      </c>
      <c r="S8" s="87"/>
    </row>
    <row r="9" spans="1:19" ht="17.25" customHeight="1" thickTop="1" x14ac:dyDescent="0.4">
      <c r="A9" s="79" t="s">
        <v>30</v>
      </c>
      <c r="B9" s="110" t="s">
        <v>4</v>
      </c>
      <c r="C9" s="110"/>
      <c r="D9" s="106" t="s">
        <v>5</v>
      </c>
      <c r="E9" s="106"/>
      <c r="F9" s="106"/>
      <c r="G9" s="106"/>
      <c r="H9" s="106"/>
      <c r="I9" s="106"/>
      <c r="J9" s="106"/>
      <c r="K9" s="106"/>
      <c r="L9" s="76"/>
      <c r="M9" s="76"/>
      <c r="N9" s="76"/>
      <c r="O9" s="9" t="s">
        <v>3</v>
      </c>
      <c r="P9" s="23"/>
      <c r="Q9" s="9" t="s">
        <v>29</v>
      </c>
      <c r="R9" s="21">
        <f>P9*L9</f>
        <v>0</v>
      </c>
      <c r="S9" s="14" t="s">
        <v>29</v>
      </c>
    </row>
    <row r="10" spans="1:19" ht="17.25" customHeight="1" x14ac:dyDescent="0.4">
      <c r="A10" s="80"/>
      <c r="B10" s="104" t="s">
        <v>6</v>
      </c>
      <c r="C10" s="104"/>
      <c r="D10" s="105" t="s">
        <v>7</v>
      </c>
      <c r="E10" s="105"/>
      <c r="F10" s="105"/>
      <c r="G10" s="105"/>
      <c r="H10" s="105"/>
      <c r="I10" s="105"/>
      <c r="J10" s="105"/>
      <c r="K10" s="105"/>
      <c r="L10" s="77"/>
      <c r="M10" s="77"/>
      <c r="N10" s="77"/>
      <c r="O10" s="2" t="s">
        <v>3</v>
      </c>
      <c r="P10" s="24"/>
      <c r="Q10" s="2" t="s">
        <v>29</v>
      </c>
      <c r="R10" s="22">
        <f>P10*L10</f>
        <v>0</v>
      </c>
      <c r="S10" s="15" t="s">
        <v>29</v>
      </c>
    </row>
    <row r="11" spans="1:19" s="36" customFormat="1" ht="17.25" customHeight="1" thickBot="1" x14ac:dyDescent="0.45">
      <c r="A11" s="81"/>
      <c r="B11" s="103" t="s">
        <v>39</v>
      </c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26">
        <f>SUM(R9:R10)</f>
        <v>0</v>
      </c>
      <c r="S11" s="35" t="s">
        <v>29</v>
      </c>
    </row>
    <row r="12" spans="1:19" ht="17.25" customHeight="1" thickTop="1" x14ac:dyDescent="0.4">
      <c r="A12" s="79" t="s">
        <v>31</v>
      </c>
      <c r="B12" s="113" t="s">
        <v>8</v>
      </c>
      <c r="C12" s="114"/>
      <c r="D12" s="9" t="s">
        <v>32</v>
      </c>
      <c r="E12" s="59" t="s">
        <v>51</v>
      </c>
      <c r="F12" s="60"/>
      <c r="G12" s="60"/>
      <c r="H12" s="60"/>
      <c r="I12" s="60"/>
      <c r="J12" s="60"/>
      <c r="K12" s="61"/>
      <c r="L12" s="62"/>
      <c r="M12" s="63"/>
      <c r="N12" s="64"/>
      <c r="O12" s="68" t="s">
        <v>33</v>
      </c>
      <c r="P12" s="70"/>
      <c r="Q12" s="68" t="s">
        <v>29</v>
      </c>
      <c r="R12" s="72">
        <f t="shared" ref="R12:R13" si="0">P12*L12</f>
        <v>0</v>
      </c>
      <c r="S12" s="74" t="s">
        <v>29</v>
      </c>
    </row>
    <row r="13" spans="1:19" ht="17.25" customHeight="1" x14ac:dyDescent="0.4">
      <c r="A13" s="80"/>
      <c r="B13" s="115"/>
      <c r="C13" s="115"/>
      <c r="D13" s="30"/>
      <c r="E13" s="2" t="s">
        <v>9</v>
      </c>
      <c r="F13" s="27"/>
      <c r="G13" s="2" t="s">
        <v>1</v>
      </c>
      <c r="H13" s="2" t="s">
        <v>0</v>
      </c>
      <c r="I13" s="2" t="s">
        <v>10</v>
      </c>
      <c r="J13" s="28"/>
      <c r="K13" s="2" t="s">
        <v>1</v>
      </c>
      <c r="L13" s="65"/>
      <c r="M13" s="66"/>
      <c r="N13" s="67"/>
      <c r="O13" s="69"/>
      <c r="P13" s="71"/>
      <c r="Q13" s="69"/>
      <c r="R13" s="73">
        <f t="shared" si="0"/>
        <v>0</v>
      </c>
      <c r="S13" s="75"/>
    </row>
    <row r="14" spans="1:19" ht="17.25" customHeight="1" x14ac:dyDescent="0.4">
      <c r="A14" s="80" t="s">
        <v>34</v>
      </c>
      <c r="B14" s="104" t="s">
        <v>13</v>
      </c>
      <c r="C14" s="104"/>
      <c r="D14" s="104"/>
      <c r="E14" s="104"/>
      <c r="F14" s="104"/>
      <c r="G14" s="104"/>
      <c r="H14" s="104"/>
      <c r="I14" s="104"/>
      <c r="J14" s="104"/>
      <c r="K14" s="104"/>
      <c r="L14" s="28"/>
      <c r="M14" s="2" t="s">
        <v>11</v>
      </c>
      <c r="N14" s="28"/>
      <c r="O14" s="2" t="s">
        <v>12</v>
      </c>
      <c r="P14" s="24"/>
      <c r="Q14" s="2" t="s">
        <v>29</v>
      </c>
      <c r="R14" s="22">
        <f t="shared" ref="R14:R15" si="1">L14*N14*P14</f>
        <v>0</v>
      </c>
      <c r="S14" s="15" t="s">
        <v>29</v>
      </c>
    </row>
    <row r="15" spans="1:19" ht="17.25" customHeight="1" x14ac:dyDescent="0.4">
      <c r="A15" s="84"/>
      <c r="B15" s="111"/>
      <c r="C15" s="112"/>
      <c r="D15" s="107" t="s">
        <v>2</v>
      </c>
      <c r="E15" s="108"/>
      <c r="F15" s="108"/>
      <c r="G15" s="108"/>
      <c r="H15" s="108"/>
      <c r="I15" s="108"/>
      <c r="J15" s="108"/>
      <c r="K15" s="109"/>
      <c r="L15" s="37"/>
      <c r="M15" s="2" t="s">
        <v>11</v>
      </c>
      <c r="N15" s="37"/>
      <c r="O15" s="2" t="s">
        <v>12</v>
      </c>
      <c r="P15" s="38"/>
      <c r="Q15" s="2" t="s">
        <v>28</v>
      </c>
      <c r="R15" s="22">
        <f t="shared" si="1"/>
        <v>0</v>
      </c>
      <c r="S15" s="15" t="s">
        <v>28</v>
      </c>
    </row>
    <row r="16" spans="1:19" s="36" customFormat="1" ht="17.25" customHeight="1" thickBot="1" x14ac:dyDescent="0.45">
      <c r="A16" s="81"/>
      <c r="B16" s="103" t="s">
        <v>39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26">
        <f>SUM(R14:R15)</f>
        <v>0</v>
      </c>
      <c r="S16" s="35" t="s">
        <v>35</v>
      </c>
    </row>
    <row r="17" spans="1:27" ht="17.25" customHeight="1" thickTop="1" x14ac:dyDescent="0.4">
      <c r="A17" s="123"/>
      <c r="B17" s="104" t="s">
        <v>59</v>
      </c>
      <c r="C17" s="104"/>
      <c r="D17" s="105" t="s">
        <v>60</v>
      </c>
      <c r="E17" s="105"/>
      <c r="F17" s="105"/>
      <c r="G17" s="105"/>
      <c r="H17" s="105"/>
      <c r="I17" s="105"/>
      <c r="J17" s="105"/>
      <c r="K17" s="105"/>
      <c r="L17" s="28"/>
      <c r="M17" s="2" t="s">
        <v>37</v>
      </c>
      <c r="N17" s="28"/>
      <c r="O17" s="2" t="s">
        <v>38</v>
      </c>
      <c r="P17" s="24"/>
      <c r="Q17" s="2" t="s">
        <v>36</v>
      </c>
      <c r="R17" s="22">
        <f>L17*N17*P17</f>
        <v>0</v>
      </c>
      <c r="S17" s="15" t="s">
        <v>36</v>
      </c>
    </row>
    <row r="18" spans="1:27" ht="17.25" customHeight="1" x14ac:dyDescent="0.4">
      <c r="A18" s="123"/>
      <c r="B18" s="104" t="s">
        <v>57</v>
      </c>
      <c r="C18" s="104"/>
      <c r="D18" s="105" t="s">
        <v>61</v>
      </c>
      <c r="E18" s="105"/>
      <c r="F18" s="105"/>
      <c r="G18" s="105"/>
      <c r="H18" s="105"/>
      <c r="I18" s="105"/>
      <c r="J18" s="105"/>
      <c r="K18" s="105"/>
      <c r="L18" s="77"/>
      <c r="M18" s="77"/>
      <c r="N18" s="77"/>
      <c r="O18" s="2" t="s">
        <v>14</v>
      </c>
      <c r="P18" s="24"/>
      <c r="Q18" s="2" t="s">
        <v>36</v>
      </c>
      <c r="R18" s="22">
        <f>P18*L18</f>
        <v>0</v>
      </c>
      <c r="S18" s="15" t="s">
        <v>36</v>
      </c>
    </row>
    <row r="19" spans="1:27" s="36" customFormat="1" ht="19.5" customHeight="1" thickBot="1" x14ac:dyDescent="0.45">
      <c r="A19" s="124"/>
      <c r="B19" s="103" t="s">
        <v>39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26">
        <f>SUM(R17:R18)</f>
        <v>0</v>
      </c>
      <c r="S19" s="35" t="s">
        <v>36</v>
      </c>
    </row>
    <row r="20" spans="1:27" ht="19.5" customHeight="1" thickTop="1" thickBot="1" x14ac:dyDescent="0.45">
      <c r="A20" s="16" t="s">
        <v>44</v>
      </c>
      <c r="B20" s="118" t="s">
        <v>15</v>
      </c>
      <c r="C20" s="118"/>
      <c r="D20" s="118" t="s">
        <v>43</v>
      </c>
      <c r="E20" s="118"/>
      <c r="F20" s="118"/>
      <c r="G20" s="118"/>
      <c r="H20" s="118"/>
      <c r="I20" s="118"/>
      <c r="J20" s="118"/>
      <c r="K20" s="118"/>
      <c r="L20" s="62"/>
      <c r="M20" s="78"/>
      <c r="N20" s="78"/>
      <c r="O20" s="63"/>
      <c r="P20" s="64"/>
      <c r="Q20" s="19" t="s">
        <v>41</v>
      </c>
      <c r="R20" s="25" t="e">
        <f>(R19+R16+#REF!+#REF!+R11+#REF!+#REF!+#REF!)*L20/100</f>
        <v>#REF!</v>
      </c>
      <c r="S20" s="17" t="s">
        <v>36</v>
      </c>
    </row>
    <row r="21" spans="1:27" s="34" customFormat="1" ht="27.75" customHeight="1" thickBot="1" x14ac:dyDescent="0.45">
      <c r="A21" s="120" t="s">
        <v>46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2"/>
      <c r="R21" s="32" t="e">
        <f>R20+R19+R16+#REF!+#REF!+R11+#REF!+#REF!+#REF!</f>
        <v>#REF!</v>
      </c>
      <c r="S21" s="33" t="s">
        <v>40</v>
      </c>
    </row>
    <row r="22" spans="1:27" s="13" customFormat="1" ht="19.5" customHeight="1" thickBot="1" x14ac:dyDescent="0.45">
      <c r="A22" s="29" t="s">
        <v>55</v>
      </c>
      <c r="B22" s="116"/>
      <c r="C22" s="116"/>
      <c r="D22" s="31" t="s">
        <v>54</v>
      </c>
      <c r="E22" s="116"/>
      <c r="F22" s="116"/>
      <c r="G22" s="116"/>
      <c r="H22" s="119" t="s">
        <v>52</v>
      </c>
      <c r="I22" s="119"/>
      <c r="J22" s="119"/>
      <c r="K22" s="116"/>
      <c r="L22" s="116"/>
      <c r="M22" s="116"/>
      <c r="N22" s="42" t="s">
        <v>53</v>
      </c>
      <c r="O22" s="43"/>
      <c r="P22" s="116"/>
      <c r="Q22" s="116"/>
      <c r="R22" s="116"/>
      <c r="S22" s="117"/>
    </row>
    <row r="23" spans="1:27" ht="110.25" customHeight="1" x14ac:dyDescent="0.4">
      <c r="A23" s="56" t="s">
        <v>50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8"/>
    </row>
    <row r="24" spans="1:27" ht="18.75" customHeight="1" thickBot="1" x14ac:dyDescent="0.45">
      <c r="A24" s="39" t="s">
        <v>58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1"/>
    </row>
    <row r="25" spans="1:27" s="11" customFormat="1" ht="17.25" customHeight="1" x14ac:dyDescent="0.4">
      <c r="A25" s="44" t="s">
        <v>42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  <c r="N25" s="45"/>
      <c r="O25" s="45"/>
      <c r="P25" s="45"/>
      <c r="Q25" s="45"/>
      <c r="R25" s="45"/>
      <c r="S25" s="45"/>
      <c r="T25" s="12"/>
      <c r="U25" s="12"/>
      <c r="V25" s="12"/>
      <c r="W25" s="12"/>
      <c r="X25" s="12"/>
      <c r="Y25" s="12"/>
      <c r="Z25" s="12"/>
      <c r="AA25" s="12"/>
    </row>
    <row r="26" spans="1:27" s="10" customFormat="1" ht="20.25" customHeight="1" x14ac:dyDescent="0.4">
      <c r="A26" s="46" t="s">
        <v>49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5"/>
      <c r="O26" s="45"/>
      <c r="P26" s="45"/>
      <c r="Q26" s="45"/>
      <c r="R26" s="45"/>
      <c r="S26" s="45"/>
    </row>
  </sheetData>
  <mergeCells count="62">
    <mergeCell ref="B17:C17"/>
    <mergeCell ref="B11:Q11"/>
    <mergeCell ref="B14:C14"/>
    <mergeCell ref="B10:C10"/>
    <mergeCell ref="P22:S22"/>
    <mergeCell ref="D20:K20"/>
    <mergeCell ref="B20:C20"/>
    <mergeCell ref="D18:K18"/>
    <mergeCell ref="B22:C22"/>
    <mergeCell ref="E22:G22"/>
    <mergeCell ref="K22:M22"/>
    <mergeCell ref="B18:C18"/>
    <mergeCell ref="H22:J22"/>
    <mergeCell ref="A21:Q21"/>
    <mergeCell ref="A17:A19"/>
    <mergeCell ref="B19:Q19"/>
    <mergeCell ref="D17:K17"/>
    <mergeCell ref="L18:N18"/>
    <mergeCell ref="L8:O8"/>
    <mergeCell ref="L10:N10"/>
    <mergeCell ref="D8:K8"/>
    <mergeCell ref="P8:Q8"/>
    <mergeCell ref="D9:K9"/>
    <mergeCell ref="L9:N9"/>
    <mergeCell ref="B12:C13"/>
    <mergeCell ref="D10:K10"/>
    <mergeCell ref="B15:C15"/>
    <mergeCell ref="D15:K15"/>
    <mergeCell ref="B9:C9"/>
    <mergeCell ref="B16:Q16"/>
    <mergeCell ref="D14:K14"/>
    <mergeCell ref="A1:S1"/>
    <mergeCell ref="R8:S8"/>
    <mergeCell ref="A8:C8"/>
    <mergeCell ref="A9:A11"/>
    <mergeCell ref="A12:A13"/>
    <mergeCell ref="B5:G5"/>
    <mergeCell ref="B4:G4"/>
    <mergeCell ref="B3:G3"/>
    <mergeCell ref="L3:S3"/>
    <mergeCell ref="R5:S5"/>
    <mergeCell ref="L4:S4"/>
    <mergeCell ref="A24:S24"/>
    <mergeCell ref="N22:O22"/>
    <mergeCell ref="A25:S25"/>
    <mergeCell ref="A26:S26"/>
    <mergeCell ref="A2:S2"/>
    <mergeCell ref="A7:S7"/>
    <mergeCell ref="H3:K3"/>
    <mergeCell ref="H4:K4"/>
    <mergeCell ref="H5:K5"/>
    <mergeCell ref="A23:S23"/>
    <mergeCell ref="E12:K12"/>
    <mergeCell ref="L12:N13"/>
    <mergeCell ref="O12:O13"/>
    <mergeCell ref="P12:P13"/>
    <mergeCell ref="Q12:Q13"/>
    <mergeCell ref="R12:R13"/>
    <mergeCell ref="S12:S13"/>
    <mergeCell ref="L20:P20"/>
    <mergeCell ref="L5:Q5"/>
    <mergeCell ref="A14:A16"/>
  </mergeCells>
  <phoneticPr fontId="1" type="noConversion"/>
  <printOptions horizontalCentered="1" verticalCentered="1"/>
  <pageMargins left="0.25" right="0.25" top="0.75" bottom="0.75" header="0.3" footer="0.3"/>
  <pageSetup paperSize="9" scale="4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11</xdr:col>
                    <xdr:colOff>12700</xdr:colOff>
                    <xdr:row>4</xdr:row>
                    <xdr:rowOff>19050</xdr:rowOff>
                  </from>
                  <to>
                    <xdr:col>12</xdr:col>
                    <xdr:colOff>107950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12</xdr:col>
                    <xdr:colOff>76200</xdr:colOff>
                    <xdr:row>4</xdr:row>
                    <xdr:rowOff>12700</xdr:rowOff>
                  </from>
                  <to>
                    <xdr:col>13</xdr:col>
                    <xdr:colOff>355600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13</xdr:col>
                    <xdr:colOff>247650</xdr:colOff>
                    <xdr:row>4</xdr:row>
                    <xdr:rowOff>19050</xdr:rowOff>
                  </from>
                  <to>
                    <xdr:col>15</xdr:col>
                    <xdr:colOff>342900</xdr:colOff>
                    <xdr:row>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15</xdr:col>
                    <xdr:colOff>228600</xdr:colOff>
                    <xdr:row>4</xdr:row>
                    <xdr:rowOff>19050</xdr:rowOff>
                  </from>
                  <to>
                    <xdr:col>15</xdr:col>
                    <xdr:colOff>895350</xdr:colOff>
                    <xdr:row>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15</xdr:col>
                    <xdr:colOff>685800</xdr:colOff>
                    <xdr:row>4</xdr:row>
                    <xdr:rowOff>19050</xdr:rowOff>
                  </from>
                  <to>
                    <xdr:col>17</xdr:col>
                    <xdr:colOff>355600</xdr:colOff>
                    <xdr:row>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2</xdr:col>
                    <xdr:colOff>69850</xdr:colOff>
                    <xdr:row>4</xdr:row>
                    <xdr:rowOff>31750</xdr:rowOff>
                  </from>
                  <to>
                    <xdr:col>2</xdr:col>
                    <xdr:colOff>1651000</xdr:colOff>
                    <xdr:row>4</xdr:row>
                    <xdr:rowOff>241300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活動報價單</vt:lpstr>
      <vt:lpstr>活動報價單!Print_Area</vt:lpstr>
    </vt:vector>
  </TitlesOfParts>
  <Company>財團法人資訊工業策進會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970318</dc:creator>
  <cp:lastModifiedBy>吳姵賢 Angela Wu</cp:lastModifiedBy>
  <cp:lastPrinted>2019-03-06T05:39:18Z</cp:lastPrinted>
  <dcterms:created xsi:type="dcterms:W3CDTF">2010-11-15T08:04:59Z</dcterms:created>
  <dcterms:modified xsi:type="dcterms:W3CDTF">2026-09-22T07:22:14Z</dcterms:modified>
</cp:coreProperties>
</file>