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lee\Desktop\RFP\2025(第7次修改)\01_修改用\"/>
    </mc:Choice>
  </mc:AlternateContent>
  <bookViews>
    <workbookView xWindow="240" yWindow="150" windowWidth="19320" windowHeight="7770"/>
  </bookViews>
  <sheets>
    <sheet name="活動報價單" sheetId="1" r:id="rId1"/>
  </sheets>
  <definedNames>
    <definedName name="_xlnm.Print_Area" localSheetId="0">活動報價單!$A$1:$S$95</definedName>
  </definedNames>
  <calcPr calcId="162913"/>
</workbook>
</file>

<file path=xl/calcChain.xml><?xml version="1.0" encoding="utf-8"?>
<calcChain xmlns="http://schemas.openxmlformats.org/spreadsheetml/2006/main">
  <c r="R77" i="1" l="1"/>
  <c r="R80" i="1"/>
  <c r="R79" i="1"/>
  <c r="R78" i="1"/>
  <c r="R20" i="1"/>
  <c r="R17" i="1"/>
  <c r="R18" i="1"/>
  <c r="R81" i="1"/>
  <c r="R21" i="1"/>
  <c r="R16" i="1"/>
  <c r="R83" i="1"/>
  <c r="R84" i="1"/>
  <c r="R85" i="1"/>
  <c r="R86" i="1"/>
  <c r="R87" i="1"/>
  <c r="R88" i="1"/>
  <c r="R89" i="1"/>
  <c r="L4" i="1"/>
  <c r="R11" i="1"/>
  <c r="R12" i="1"/>
  <c r="R13" i="1"/>
  <c r="R14" i="1"/>
  <c r="R15" i="1"/>
  <c r="R22" i="1"/>
  <c r="R23" i="1"/>
  <c r="R24" i="1"/>
  <c r="R25" i="1"/>
  <c r="R9" i="1"/>
  <c r="R10" i="1"/>
  <c r="R26" i="1"/>
  <c r="R27" i="1"/>
  <c r="R28" i="1"/>
  <c r="R68" i="1"/>
  <c r="R69" i="1"/>
  <c r="R70" i="1"/>
  <c r="R71" i="1"/>
  <c r="R72" i="1"/>
  <c r="R73" i="1"/>
  <c r="R74" i="1"/>
  <c r="R75" i="1"/>
  <c r="R76" i="1"/>
  <c r="R63" i="1"/>
  <c r="R64" i="1"/>
  <c r="R65" i="1"/>
  <c r="R66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43" i="1"/>
  <c r="R44" i="1"/>
  <c r="R45" i="1"/>
  <c r="R46" i="1"/>
  <c r="R47" i="1"/>
  <c r="R34" i="1"/>
  <c r="R35" i="1"/>
  <c r="R36" i="1"/>
  <c r="R37" i="1"/>
  <c r="R38" i="1"/>
  <c r="R39" i="1"/>
  <c r="R40" i="1"/>
  <c r="R41" i="1"/>
  <c r="R30" i="1"/>
  <c r="R31" i="1"/>
  <c r="R32" i="1"/>
  <c r="R33" i="1"/>
  <c r="R42" i="1" l="1"/>
  <c r="R62" i="1"/>
  <c r="R48" i="1"/>
  <c r="R90" i="1"/>
  <c r="R91" i="1" s="1"/>
  <c r="R92" i="1" s="1"/>
  <c r="R29" i="1"/>
  <c r="R67" i="1"/>
  <c r="R82" i="1"/>
</calcChain>
</file>

<file path=xl/sharedStrings.xml><?xml version="1.0" encoding="utf-8"?>
<sst xmlns="http://schemas.openxmlformats.org/spreadsheetml/2006/main" count="467" uniqueCount="198">
  <si>
    <t>份</t>
    <phoneticPr fontId="1" type="noConversion"/>
  </si>
  <si>
    <t>會議期間提供與會人員餐盒</t>
    <phoneticPr fontId="1" type="noConversion"/>
  </si>
  <si>
    <t>會議期間(上、下)午</t>
    <phoneticPr fontId="1" type="noConversion"/>
  </si>
  <si>
    <t>單槍投影機</t>
  </si>
  <si>
    <t>邀請函(含、不含回函)及信封</t>
  </si>
  <si>
    <t>會議手冊印刷</t>
  </si>
  <si>
    <t>桌卡（座位卡）</t>
  </si>
  <si>
    <t>E-DM廣告</t>
  </si>
  <si>
    <t>會前廣宣</t>
  </si>
  <si>
    <t>會議當日廣宣</t>
  </si>
  <si>
    <t>會後廣宣</t>
  </si>
  <si>
    <t>現場口譯人員</t>
  </si>
  <si>
    <t>茶點</t>
  </si>
  <si>
    <t>保險費</t>
  </si>
  <si>
    <t>活動及節目規劃執行</t>
  </si>
  <si>
    <t>媒體廣宣及行銷宣傳</t>
  </si>
  <si>
    <t xml:space="preserve">X </t>
    <phoneticPr fontId="1" type="noConversion"/>
  </si>
  <si>
    <t>cm</t>
    <phoneticPr fontId="1" type="noConversion"/>
  </si>
  <si>
    <t>台</t>
    <phoneticPr fontId="1" type="noConversion"/>
  </si>
  <si>
    <t>有線/無線麥克風</t>
    <phoneticPr fontId="1" type="noConversion"/>
  </si>
  <si>
    <t>支</t>
    <phoneticPr fontId="1" type="noConversion"/>
  </si>
  <si>
    <t>桌上型MIC</t>
    <phoneticPr fontId="1" type="noConversion"/>
  </si>
  <si>
    <t>音源線</t>
    <phoneticPr fontId="1" type="noConversion"/>
  </si>
  <si>
    <t>條</t>
    <phoneticPr fontId="1" type="noConversion"/>
  </si>
  <si>
    <t>其他請自行加註</t>
    <phoneticPr fontId="1" type="noConversion"/>
  </si>
  <si>
    <t>組</t>
    <phoneticPr fontId="1" type="noConversion"/>
  </si>
  <si>
    <t>硬體設備(舞台、燈光、音響工程等)</t>
    <phoneticPr fontId="1" type="noConversion"/>
  </si>
  <si>
    <t>式</t>
    <phoneticPr fontId="1" type="noConversion"/>
  </si>
  <si>
    <t>電力設備(發電機等)</t>
    <phoneticPr fontId="1" type="noConversion"/>
  </si>
  <si>
    <t>架設攤位及佈置</t>
    <phoneticPr fontId="1" type="noConversion"/>
  </si>
  <si>
    <t>個</t>
    <phoneticPr fontId="1" type="noConversion"/>
  </si>
  <si>
    <t>進/撤場費用</t>
    <phoneticPr fontId="1" type="noConversion"/>
  </si>
  <si>
    <t>儀式道具</t>
    <phoneticPr fontId="1" type="noConversion"/>
  </si>
  <si>
    <t>請儘量加註材質及尺寸</t>
    <phoneticPr fontId="1" type="noConversion"/>
  </si>
  <si>
    <t>○○○表演團體</t>
    <phoneticPr fontId="1" type="noConversion"/>
  </si>
  <si>
    <t>○○小時，含/不含餐費</t>
    <phoneticPr fontId="1" type="noConversion"/>
  </si>
  <si>
    <t>○○媒體</t>
    <phoneticPr fontId="1" type="noConversion"/>
  </si>
  <si>
    <t>則/頁</t>
    <phoneticPr fontId="1" type="noConversion"/>
  </si>
  <si>
    <t>請加註版位、字數、分鐘數、刊登期間等資訊</t>
    <phoneticPr fontId="1" type="noConversion"/>
  </si>
  <si>
    <t>規劃網站報名資訊系統</t>
    <phoneticPr fontId="1" type="noConversion"/>
  </si>
  <si>
    <t>頁</t>
    <phoneticPr fontId="1" type="noConversion"/>
  </si>
  <si>
    <t>每次至少發送○○人</t>
    <phoneticPr fontId="1" type="noConversion"/>
  </si>
  <si>
    <t>次</t>
    <phoneticPr fontId="1" type="noConversion"/>
  </si>
  <si>
    <t>設計受理報名並確認貴賓出席</t>
    <phoneticPr fontId="1" type="noConversion"/>
  </si>
  <si>
    <t>式</t>
    <phoneticPr fontId="1" type="noConversion"/>
  </si>
  <si>
    <t>記者會</t>
    <phoneticPr fontId="1" type="noConversion"/>
  </si>
  <si>
    <t>請說明詳細規格、規劃</t>
    <phoneticPr fontId="1" type="noConversion"/>
  </si>
  <si>
    <t>場</t>
    <phoneticPr fontId="1" type="noConversion"/>
  </si>
  <si>
    <t>宣傳短片</t>
    <phoneticPr fontId="1" type="noConversion"/>
  </si>
  <si>
    <t>請說明詳細規格、長度</t>
    <phoneticPr fontId="1" type="noConversion"/>
  </si>
  <si>
    <t>支</t>
    <phoneticPr fontId="1" type="noConversion"/>
  </si>
  <si>
    <t>活動主視覺</t>
    <phoneticPr fontId="1" type="noConversion"/>
  </si>
  <si>
    <t>提供○○款設計供選擇</t>
    <phoneticPr fontId="1" type="noConversion"/>
  </si>
  <si>
    <t>會場佈置&amp;廣宣設計</t>
    <phoneticPr fontId="1" type="noConversion"/>
  </si>
  <si>
    <t>相關場地布置物套用主視覺設計</t>
    <phoneticPr fontId="1" type="noConversion"/>
  </si>
  <si>
    <t>展場整體空間規畫</t>
    <phoneticPr fontId="1" type="noConversion"/>
  </si>
  <si>
    <t>施工圖繪製</t>
    <phoneticPr fontId="1" type="noConversion"/>
  </si>
  <si>
    <t>請說明哪些項目施工圖</t>
    <phoneticPr fontId="1" type="noConversion"/>
  </si>
  <si>
    <t>裝潢攤位設計</t>
    <phoneticPr fontId="1" type="noConversion"/>
  </si>
  <si>
    <t>活動內場主視覺背板</t>
    <phoneticPr fontId="1" type="noConversion"/>
  </si>
  <si>
    <t>W：</t>
    <phoneticPr fontId="1" type="noConversion"/>
  </si>
  <si>
    <t xml:space="preserve"> H：</t>
    <phoneticPr fontId="1" type="noConversion"/>
  </si>
  <si>
    <t>活動內場橫幅</t>
    <phoneticPr fontId="1" type="noConversion"/>
  </si>
  <si>
    <t>講台版</t>
    <phoneticPr fontId="1" type="noConversion"/>
  </si>
  <si>
    <t>報到處背板</t>
    <phoneticPr fontId="1" type="noConversion"/>
  </si>
  <si>
    <t>報到處立牌</t>
    <phoneticPr fontId="1" type="noConversion"/>
  </si>
  <si>
    <t>議程海報/板</t>
    <phoneticPr fontId="1" type="noConversion"/>
  </si>
  <si>
    <t>主題易拉展</t>
    <phoneticPr fontId="1" type="noConversion"/>
  </si>
  <si>
    <t>會議方向指示牌</t>
    <phoneticPr fontId="1" type="noConversion"/>
  </si>
  <si>
    <t>展示區背板</t>
    <phoneticPr fontId="1" type="noConversion"/>
  </si>
  <si>
    <t>麥克風牌</t>
    <phoneticPr fontId="1" type="noConversion"/>
  </si>
  <si>
    <t>桌花</t>
    <phoneticPr fontId="1" type="noConversion"/>
  </si>
  <si>
    <t>盆</t>
    <phoneticPr fontId="1" type="noConversion"/>
  </si>
  <si>
    <t>胸花</t>
    <phoneticPr fontId="1" type="noConversion"/>
  </si>
  <si>
    <t>朵</t>
    <phoneticPr fontId="1" type="noConversion"/>
  </si>
  <si>
    <t>請加註印刷材質及規格</t>
    <phoneticPr fontId="1" type="noConversion"/>
  </si>
  <si>
    <t>份</t>
    <phoneticPr fontId="1" type="noConversion"/>
  </si>
  <si>
    <t>主持人或司儀(建議人選：○○○)</t>
    <phoneticPr fontId="1" type="noConversion"/>
  </si>
  <si>
    <t>全天 /半天/時段</t>
    <phoneticPr fontId="1" type="noConversion"/>
  </si>
  <si>
    <t>人</t>
    <phoneticPr fontId="1" type="noConversion"/>
  </si>
  <si>
    <t>天</t>
    <phoneticPr fontId="1" type="noConversion"/>
  </si>
  <si>
    <t>講師/貴賓/專家學者出席費</t>
    <phoneticPr fontId="1" type="noConversion"/>
  </si>
  <si>
    <t>會議逐字稿</t>
    <phoneticPr fontId="1" type="noConversion"/>
  </si>
  <si>
    <t>重點摘要</t>
    <phoneticPr fontId="1" type="noConversion"/>
  </si>
  <si>
    <t>人</t>
    <phoneticPr fontId="1" type="noConversion"/>
  </si>
  <si>
    <t>天</t>
    <phoneticPr fontId="1" type="noConversion"/>
  </si>
  <si>
    <t>順剪，上中/英文字幕</t>
    <phoneticPr fontId="1" type="noConversion"/>
  </si>
  <si>
    <t>施工費用</t>
    <phoneticPr fontId="1" type="noConversion"/>
  </si>
  <si>
    <t>專案人力支援費用－活動當天</t>
    <phoneticPr fontId="1" type="noConversion"/>
  </si>
  <si>
    <t>臨時工讀生支援費用－活動當天</t>
    <phoneticPr fontId="1" type="noConversion"/>
  </si>
  <si>
    <t>式</t>
    <phoneticPr fontId="1" type="noConversion"/>
  </si>
  <si>
    <t>貴賓/與會者紀念品</t>
    <phoneticPr fontId="1" type="noConversion"/>
  </si>
  <si>
    <t>規劃執行服務費</t>
    <phoneticPr fontId="1" type="noConversion"/>
  </si>
  <si>
    <t>○○活動地點○○廳進場費</t>
    <phoneticPr fontId="1" type="noConversion"/>
  </si>
  <si>
    <t>需 求 說 明</t>
    <phoneticPr fontId="1" type="noConversion"/>
  </si>
  <si>
    <t>活動名稱</t>
    <phoneticPr fontId="1" type="noConversion"/>
  </si>
  <si>
    <t>活動日期</t>
    <phoneticPr fontId="1" type="noConversion"/>
  </si>
  <si>
    <t>活動地點</t>
    <phoneticPr fontId="1" type="noConversion"/>
  </si>
  <si>
    <t>報價日期</t>
    <phoneticPr fontId="1" type="noConversion"/>
  </si>
  <si>
    <t>參加人員</t>
    <phoneticPr fontId="1" type="noConversion"/>
  </si>
  <si>
    <t>活動性質</t>
    <phoneticPr fontId="1" type="noConversion"/>
  </si>
  <si>
    <t>項目</t>
    <phoneticPr fontId="1" type="noConversion"/>
  </si>
  <si>
    <t>說明</t>
    <phoneticPr fontId="1" type="noConversion"/>
  </si>
  <si>
    <t>單位</t>
    <phoneticPr fontId="1" type="noConversion"/>
  </si>
  <si>
    <t>單價</t>
    <phoneticPr fontId="1" type="noConversion"/>
  </si>
  <si>
    <t>小計</t>
    <phoneticPr fontId="1" type="noConversion"/>
  </si>
  <si>
    <t>場地、硬體設備（租訂現場設備及操控）</t>
    <phoneticPr fontId="1" type="noConversion"/>
  </si>
  <si>
    <t>會議前一天(上、下午時段)</t>
    <phoneticPr fontId="1" type="noConversion"/>
  </si>
  <si>
    <t>時段</t>
    <phoneticPr fontId="1" type="noConversion"/>
  </si>
  <si>
    <t>元</t>
    <phoneticPr fontId="1" type="noConversion"/>
  </si>
  <si>
    <t>○○活動地點○○廳租借費</t>
    <phoneticPr fontId="1" type="noConversion"/>
  </si>
  <si>
    <t>會議當天(上、下午時段)</t>
    <phoneticPr fontId="1" type="noConversion"/>
  </si>
  <si>
    <t>元</t>
    <phoneticPr fontId="1" type="noConversion"/>
  </si>
  <si>
    <t>個</t>
    <phoneticPr fontId="1" type="noConversion"/>
  </si>
  <si>
    <t>請加註包含設備及規格</t>
    <phoneticPr fontId="1" type="noConversion"/>
  </si>
  <si>
    <t>元</t>
    <phoneticPr fontId="1" type="noConversion"/>
  </si>
  <si>
    <t>大會資訊網頁</t>
    <phoneticPr fontId="1" type="noConversion"/>
  </si>
  <si>
    <t>電子邀請卡寄送</t>
    <phoneticPr fontId="1" type="noConversion"/>
  </si>
  <si>
    <t>美術設計</t>
    <phoneticPr fontId="1" type="noConversion"/>
  </si>
  <si>
    <t>款</t>
    <phoneticPr fontId="1" type="noConversion"/>
  </si>
  <si>
    <t>場地佈置（空間佈置物規劃製作）</t>
    <phoneticPr fontId="1" type="noConversion"/>
  </si>
  <si>
    <t>材質</t>
    <phoneticPr fontId="1" type="noConversion"/>
  </si>
  <si>
    <t>面</t>
    <phoneticPr fontId="1" type="noConversion"/>
  </si>
  <si>
    <t>文宣製作</t>
    <phoneticPr fontId="1" type="noConversion"/>
  </si>
  <si>
    <t>請加註印刷材質、尺寸、彩色或黑白、頁數等</t>
    <phoneticPr fontId="1" type="noConversion"/>
  </si>
  <si>
    <t>專業人力</t>
    <phoneticPr fontId="1" type="noConversion"/>
  </si>
  <si>
    <t>元</t>
    <phoneticPr fontId="1" type="noConversion"/>
  </si>
  <si>
    <t>相關行政事項</t>
    <phoneticPr fontId="1" type="noConversion"/>
  </si>
  <si>
    <t>元</t>
    <phoneticPr fontId="1" type="noConversion"/>
  </si>
  <si>
    <t>元</t>
    <phoneticPr fontId="1" type="noConversion"/>
  </si>
  <si>
    <t>人</t>
    <phoneticPr fontId="1" type="noConversion"/>
  </si>
  <si>
    <t>趟</t>
    <phoneticPr fontId="1" type="noConversion"/>
  </si>
  <si>
    <t>小計</t>
    <phoneticPr fontId="1" type="noConversion"/>
  </si>
  <si>
    <t>元</t>
    <phoneticPr fontId="1" type="noConversion"/>
  </si>
  <si>
    <t>次</t>
    <phoneticPr fontId="1" type="noConversion"/>
  </si>
  <si>
    <t>%</t>
    <phoneticPr fontId="1" type="noConversion"/>
  </si>
  <si>
    <t>午/晚餐</t>
    <phoneticPr fontId="1" type="noConversion"/>
  </si>
  <si>
    <t>含名牌紙, 名牌套、掛帶</t>
    <phoneticPr fontId="1" type="noConversion"/>
  </si>
  <si>
    <t>大會識別證</t>
    <phoneticPr fontId="1" type="noConversion"/>
  </si>
  <si>
    <t>同步接收器等</t>
    <phoneticPr fontId="1" type="noConversion"/>
  </si>
  <si>
    <t>口譯設備</t>
    <phoneticPr fontId="1" type="noConversion"/>
  </si>
  <si>
    <t>提供○○款設計供選擇</t>
    <phoneticPr fontId="1" type="noConversion"/>
  </si>
  <si>
    <t>至少○○張，並提供所有電子檔案</t>
    <phoneticPr fontId="1" type="noConversion"/>
  </si>
  <si>
    <t>請填寫施工項目</t>
    <phoneticPr fontId="1" type="noConversion"/>
  </si>
  <si>
    <t>會議報到、接待、餐飲、展示活動、場地</t>
    <phoneticPr fontId="1" type="noConversion"/>
  </si>
  <si>
    <t>差旅及交通費</t>
    <phoneticPr fontId="1" type="noConversion"/>
  </si>
  <si>
    <t>請說明出差地區及計費標準</t>
    <phoneticPr fontId="1" type="noConversion"/>
  </si>
  <si>
    <t>請說明紀念品項目規格</t>
    <phoneticPr fontId="1" type="noConversion"/>
  </si>
  <si>
    <r>
      <t>備註1：請填寫/調整上述</t>
    </r>
    <r>
      <rPr>
        <b/>
        <sz val="11"/>
        <color indexed="10"/>
        <rFont val="微軟正黑體"/>
        <family val="2"/>
        <charset val="136"/>
      </rPr>
      <t>黃色底色</t>
    </r>
    <r>
      <rPr>
        <b/>
        <sz val="11"/>
        <color indexed="8"/>
        <rFont val="微軟正黑體"/>
        <family val="2"/>
        <charset val="136"/>
      </rPr>
      <t>欄位，若本案無該需求項目則不需填寫</t>
    </r>
    <phoneticPr fontId="14" type="noConversion"/>
  </si>
  <si>
    <t>統籌與規劃進度控管、調配與聯繫及結案報告製作</t>
    <phoneticPr fontId="1" type="noConversion"/>
  </si>
  <si>
    <t>會議設備</t>
    <phoneticPr fontId="1" type="noConversion"/>
  </si>
  <si>
    <t>會議文字記實(含英文、不含英文)</t>
    <phoneticPr fontId="1" type="noConversion"/>
  </si>
  <si>
    <t>會議現場同步口譯</t>
    <phoneticPr fontId="1" type="noConversion"/>
  </si>
  <si>
    <t>舞台搭設</t>
    <phoneticPr fontId="1" type="noConversion"/>
  </si>
  <si>
    <t>舞台TRUSS結構</t>
    <phoneticPr fontId="1" type="noConversion"/>
  </si>
  <si>
    <t>○○小時，含/不含餐費</t>
    <phoneticPr fontId="1" type="noConversion"/>
  </si>
  <si>
    <t>舞台寬○○cm 深○○cm 舞台高○○cm
全新○○不織布地毯鋪設 + 兩邊樓梯
包含前一日夜間進場加班費用</t>
    <phoneticPr fontId="1" type="noConversion"/>
  </si>
  <si>
    <t>舞台背板口型Truss (○○cm造型truss)
內徑：寬○○cm * 高○○0cm + 舞台高○○cm
重量底盤/斜撐結構</t>
    <phoneticPr fontId="1" type="noConversion"/>
  </si>
  <si>
    <t>外場音響○○隻、舞台監聽音響○○隻、混音器○○式</t>
    <phoneticPr fontId="1" type="noConversion"/>
  </si>
  <si>
    <t>發電機○○K供應、電源轉換機組、線材配置110v / 220v、○○位機電工程人員</t>
    <phoneticPr fontId="1" type="noConversion"/>
  </si>
  <si>
    <t>活動攝影拍照</t>
    <phoneticPr fontId="1" type="noConversion"/>
  </si>
  <si>
    <t>活動錄影</t>
    <phoneticPr fontId="1" type="noConversion"/>
  </si>
  <si>
    <t>活動顧問服務費</t>
    <phoneticPr fontId="1" type="noConversion"/>
  </si>
  <si>
    <t>活動記錄(含英文、不含英文)</t>
    <phoneticPr fontId="1" type="noConversion"/>
  </si>
  <si>
    <t>廠   商   報   價   表</t>
    <phoneticPr fontId="1" type="noConversion"/>
  </si>
  <si>
    <t>總   價    (    含    稅    )</t>
    <phoneticPr fontId="1" type="noConversion"/>
  </si>
  <si>
    <t>預計○○人</t>
    <phoneticPr fontId="1" type="noConversion"/>
  </si>
  <si>
    <r>
      <t>○○年○○月○○日~○○年○○月○○日</t>
    </r>
    <r>
      <rPr>
        <sz val="12"/>
        <color indexed="48"/>
        <rFont val="微軟正黑體"/>
        <family val="2"/>
        <charset val="136"/>
      </rPr>
      <t xml:space="preserve"> </t>
    </r>
    <phoneticPr fontId="1" type="noConversion"/>
  </si>
  <si>
    <r>
      <t>備註2：上述報價請確實依本案明細內容，以</t>
    </r>
    <r>
      <rPr>
        <b/>
        <sz val="11"/>
        <color indexed="10"/>
        <rFont val="微軟正黑體"/>
        <family val="2"/>
        <charset val="136"/>
      </rPr>
      <t>含稅價</t>
    </r>
    <r>
      <rPr>
        <b/>
        <sz val="11"/>
        <rFont val="微軟正黑體"/>
        <family val="2"/>
        <charset val="136"/>
      </rPr>
      <t>述明，若有不敷使用者，請自行於各大分類項下新增品項敘明清楚。</t>
    </r>
    <phoneticPr fontId="1" type="noConversion"/>
  </si>
  <si>
    <t>請蓋公司報價章或大小章</t>
    <phoneticPr fontId="1" type="noConversion"/>
  </si>
  <si>
    <r>
      <t>尺寸</t>
    </r>
    <r>
      <rPr>
        <sz val="12"/>
        <color indexed="10"/>
        <rFont val="微軟正黑體"/>
        <family val="2"/>
        <charset val="136"/>
      </rPr>
      <t>(視規劃填寫，若無則免)</t>
    </r>
    <phoneticPr fontId="1" type="noConversion"/>
  </si>
  <si>
    <t>聯絡電話</t>
    <phoneticPr fontId="1" type="noConversion"/>
  </si>
  <si>
    <t>Email</t>
    <phoneticPr fontId="1" type="noConversion"/>
  </si>
  <si>
    <t>聯絡人</t>
    <phoneticPr fontId="1" type="noConversion"/>
  </si>
  <si>
    <t>報價廠商</t>
    <phoneticPr fontId="1" type="noConversion"/>
  </si>
  <si>
    <t>活動報價明細表</t>
    <phoneticPr fontId="1" type="noConversion"/>
  </si>
  <si>
    <t>公共意外責任險</t>
    <phoneticPr fontId="1" type="noConversion"/>
  </si>
  <si>
    <t>營繕承包人意外責任險</t>
    <phoneticPr fontId="1" type="noConversion"/>
  </si>
  <si>
    <t>攝影師</t>
    <phoneticPr fontId="1" type="noConversion"/>
  </si>
  <si>
    <t>導播</t>
    <phoneticPr fontId="1" type="noConversion"/>
  </si>
  <si>
    <t>直播人力</t>
    <phoneticPr fontId="1" type="noConversion"/>
  </si>
  <si>
    <t>線上會議/直播設備</t>
    <phoneticPr fontId="1" type="noConversion"/>
  </si>
  <si>
    <t>導播機</t>
    <phoneticPr fontId="1" type="noConversion"/>
  </si>
  <si>
    <t>直播編碼器、網路傳輸設備等</t>
    <phoneticPr fontId="1" type="noConversion"/>
  </si>
  <si>
    <t>台</t>
    <phoneticPr fontId="1" type="noConversion"/>
  </si>
  <si>
    <t>式</t>
    <phoneticPr fontId="1" type="noConversion"/>
  </si>
  <si>
    <t>攝影機</t>
    <phoneticPr fontId="1" type="noConversion"/>
  </si>
  <si>
    <t>個</t>
    <phoneticPr fontId="1" type="noConversion"/>
  </si>
  <si>
    <t>請加註平台名稱</t>
    <phoneticPr fontId="1" type="noConversion"/>
  </si>
  <si>
    <t>線上會議/直播露出平台</t>
    <phoneticPr fontId="1" type="noConversion"/>
  </si>
  <si>
    <t>直播設備操作人員</t>
    <phoneticPr fontId="1" type="noConversion"/>
  </si>
  <si>
    <t xml:space="preserve">網路專線 </t>
    <phoneticPr fontId="1" type="noConversion"/>
  </si>
  <si>
    <t>條</t>
    <phoneticPr fontId="1" type="noConversion"/>
  </si>
  <si>
    <t>元</t>
    <phoneticPr fontId="1" type="noConversion"/>
  </si>
  <si>
    <t>符合RFP規格要求(請依各險種提供報價)</t>
    <phoneticPr fontId="1" type="noConversion"/>
  </si>
  <si>
    <t>雜費</t>
    <phoneticPr fontId="1" type="noConversion"/>
  </si>
  <si>
    <t>電話費用、快遞、文具用品、水、消毒酒精費用等</t>
    <phoneticPr fontId="1" type="noConversion"/>
  </si>
  <si>
    <t xml:space="preserve"> 114年04月01日版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</si>
</sst>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2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u/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name val="微軟正黑體"/>
      <family val="2"/>
      <charset val="136"/>
    </font>
    <font>
      <sz val="10"/>
      <name val="微軟正黑體"/>
      <family val="2"/>
      <charset val="136"/>
    </font>
    <font>
      <b/>
      <sz val="11"/>
      <color indexed="8"/>
      <name val="微軟正黑體"/>
      <family val="2"/>
      <charset val="136"/>
    </font>
    <font>
      <sz val="9"/>
      <name val="新細明體"/>
      <family val="1"/>
      <charset val="136"/>
    </font>
    <font>
      <b/>
      <sz val="11"/>
      <color indexed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name val="新細明體"/>
      <family val="1"/>
      <charset val="136"/>
    </font>
    <font>
      <sz val="12"/>
      <color indexed="48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2"/>
      <color rgb="FF00B05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2" fillId="0" borderId="5" xfId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176" fontId="2" fillId="3" borderId="5" xfId="1" applyNumberFormat="1" applyFont="1" applyFill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wrapText="1"/>
    </xf>
    <xf numFmtId="176" fontId="20" fillId="0" borderId="11" xfId="1" applyNumberFormat="1" applyFont="1" applyFill="1" applyBorder="1" applyAlignment="1">
      <alignment horizontal="center" vertical="center" wrapText="1"/>
    </xf>
    <xf numFmtId="176" fontId="20" fillId="0" borderId="12" xfId="1" applyNumberFormat="1" applyFont="1" applyFill="1" applyBorder="1" applyAlignment="1">
      <alignment horizontal="center" vertical="center" wrapText="1"/>
    </xf>
    <xf numFmtId="176" fontId="20" fillId="0" borderId="12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176" fontId="22" fillId="0" borderId="56" xfId="1" applyNumberFormat="1" applyFont="1" applyBorder="1" applyAlignment="1">
      <alignment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0" fillId="0" borderId="58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176" fontId="2" fillId="3" borderId="20" xfId="1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6" fillId="3" borderId="15" xfId="0" applyNumberFormat="1" applyFont="1" applyFill="1" applyBorder="1" applyAlignment="1">
      <alignment horizontal="left" vertical="center" wrapText="1"/>
    </xf>
    <xf numFmtId="0" fontId="26" fillId="3" borderId="16" xfId="0" applyNumberFormat="1" applyFont="1" applyFill="1" applyBorder="1" applyAlignment="1">
      <alignment horizontal="left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3" borderId="14" xfId="0" applyNumberFormat="1" applyFont="1" applyFill="1" applyBorder="1" applyAlignment="1">
      <alignment horizontal="left" vertical="center" wrapText="1"/>
    </xf>
    <xf numFmtId="0" fontId="12" fillId="0" borderId="50" xfId="0" applyFont="1" applyBorder="1" applyAlignment="1">
      <alignment horizontal="right"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5" fillId="0" borderId="6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 wrapText="1"/>
    </xf>
    <xf numFmtId="0" fontId="20" fillId="0" borderId="49" xfId="0" applyFont="1" applyBorder="1" applyAlignment="1">
      <alignment horizontal="left" vertical="top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3" borderId="28" xfId="0" applyNumberFormat="1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6" fontId="2" fillId="3" borderId="11" xfId="1" applyNumberFormat="1" applyFont="1" applyFill="1" applyBorder="1" applyAlignment="1">
      <alignment horizontal="center" vertical="center" wrapText="1"/>
    </xf>
    <xf numFmtId="176" fontId="2" fillId="3" borderId="17" xfId="1" applyNumberFormat="1" applyFont="1" applyFill="1" applyBorder="1" applyAlignment="1">
      <alignment horizontal="center" vertical="center" wrapText="1"/>
    </xf>
    <xf numFmtId="176" fontId="2" fillId="0" borderId="11" xfId="1" applyNumberFormat="1" applyFont="1" applyBorder="1" applyAlignment="1">
      <alignment horizontal="center" vertical="center" wrapText="1"/>
    </xf>
    <xf numFmtId="176" fontId="2" fillId="0" borderId="17" xfId="1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29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44" xfId="0" applyFont="1" applyFill="1" applyBorder="1" applyAlignment="1">
      <alignment vertical="center" wrapText="1"/>
    </xf>
    <xf numFmtId="14" fontId="2" fillId="0" borderId="14" xfId="0" applyNumberFormat="1" applyFont="1" applyFill="1" applyBorder="1" applyAlignment="1">
      <alignment horizontal="left" vertical="center" wrapText="1"/>
    </xf>
    <xf numFmtId="14" fontId="2" fillId="0" borderId="15" xfId="0" applyNumberFormat="1" applyFont="1" applyFill="1" applyBorder="1" applyAlignment="1">
      <alignment horizontal="left" vertical="center" wrapText="1"/>
    </xf>
    <xf numFmtId="14" fontId="2" fillId="0" borderId="45" xfId="0" applyNumberFormat="1" applyFont="1" applyFill="1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left" vertical="center" wrapText="1"/>
    </xf>
    <xf numFmtId="0" fontId="2" fillId="3" borderId="14" xfId="0" applyNumberFormat="1" applyFont="1" applyFill="1" applyBorder="1" applyAlignment="1">
      <alignment horizontal="left" vertical="center" wrapText="1"/>
    </xf>
    <xf numFmtId="0" fontId="2" fillId="3" borderId="15" xfId="0" applyNumberFormat="1" applyFont="1" applyFill="1" applyBorder="1" applyAlignment="1">
      <alignment horizontal="left" vertical="center" wrapText="1"/>
    </xf>
    <xf numFmtId="0" fontId="2" fillId="3" borderId="16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1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2" xfId="0" applyNumberFormat="1" applyFont="1" applyFill="1" applyBorder="1" applyAlignment="1">
      <alignment horizontal="left" vertical="center" wrapText="1"/>
    </xf>
    <xf numFmtId="0" fontId="2" fillId="0" borderId="63" xfId="0" applyNumberFormat="1" applyFont="1" applyFill="1" applyBorder="1" applyAlignment="1">
      <alignment horizontal="left" vertical="center" wrapText="1"/>
    </xf>
    <xf numFmtId="0" fontId="2" fillId="0" borderId="18" xfId="0" applyNumberFormat="1" applyFont="1" applyFill="1" applyBorder="1" applyAlignment="1">
      <alignment horizontal="left" vertical="center" wrapText="1"/>
    </xf>
    <xf numFmtId="0" fontId="2" fillId="0" borderId="19" xfId="0" applyNumberFormat="1" applyFont="1" applyFill="1" applyBorder="1" applyAlignment="1">
      <alignment horizontal="left" vertical="center" wrapText="1"/>
    </xf>
    <xf numFmtId="0" fontId="2" fillId="0" borderId="31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20" xfId="0" applyNumberFormat="1" applyFont="1" applyFill="1" applyBorder="1" applyAlignment="1">
      <alignment horizontal="left" vertical="center" wrapText="1"/>
    </xf>
    <xf numFmtId="0" fontId="2" fillId="3" borderId="14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 wrapText="1"/>
    </xf>
    <xf numFmtId="0" fontId="2" fillId="3" borderId="16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" fillId="0" borderId="62" xfId="0" applyNumberFormat="1" applyFont="1" applyBorder="1" applyAlignment="1">
      <alignment horizontal="left" vertical="center" wrapText="1"/>
    </xf>
    <xf numFmtId="0" fontId="2" fillId="0" borderId="63" xfId="0" applyNumberFormat="1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left" vertical="center" wrapText="1"/>
    </xf>
    <xf numFmtId="0" fontId="2" fillId="0" borderId="19" xfId="0" applyNumberFormat="1" applyFont="1" applyBorder="1" applyAlignment="1">
      <alignment horizontal="left" vertical="center" wrapText="1"/>
    </xf>
    <xf numFmtId="0" fontId="2" fillId="0" borderId="31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vertical="center" wrapText="1"/>
    </xf>
    <xf numFmtId="0" fontId="23" fillId="0" borderId="5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3" borderId="62" xfId="0" applyNumberFormat="1" applyFont="1" applyFill="1" applyBorder="1" applyAlignment="1">
      <alignment horizontal="left" vertical="center" wrapText="1"/>
    </xf>
    <xf numFmtId="0" fontId="2" fillId="3" borderId="64" xfId="0" applyNumberFormat="1" applyFont="1" applyFill="1" applyBorder="1" applyAlignment="1">
      <alignment horizontal="left" vertical="center" wrapText="1"/>
    </xf>
    <xf numFmtId="0" fontId="2" fillId="3" borderId="63" xfId="0" applyNumberFormat="1" applyFont="1" applyFill="1" applyBorder="1" applyAlignment="1">
      <alignment horizontal="left" vertical="center" wrapText="1"/>
    </xf>
    <xf numFmtId="0" fontId="2" fillId="3" borderId="31" xfId="0" applyNumberFormat="1" applyFont="1" applyFill="1" applyBorder="1" applyAlignment="1">
      <alignment horizontal="left" vertical="center" wrapText="1"/>
    </xf>
    <xf numFmtId="0" fontId="2" fillId="3" borderId="32" xfId="0" applyNumberFormat="1" applyFont="1" applyFill="1" applyBorder="1" applyAlignment="1">
      <alignment horizontal="left" vertical="center" wrapText="1"/>
    </xf>
    <xf numFmtId="0" fontId="2" fillId="3" borderId="33" xfId="0" applyNumberFormat="1" applyFont="1" applyFill="1" applyBorder="1" applyAlignment="1">
      <alignment horizontal="left" vertical="center" wrapText="1"/>
    </xf>
    <xf numFmtId="0" fontId="25" fillId="2" borderId="62" xfId="0" applyNumberFormat="1" applyFont="1" applyFill="1" applyBorder="1" applyAlignment="1">
      <alignment horizontal="left" vertical="center" wrapText="1"/>
    </xf>
    <xf numFmtId="0" fontId="25" fillId="2" borderId="31" xfId="0" applyNumberFormat="1" applyFont="1" applyFill="1" applyBorder="1" applyAlignment="1">
      <alignment horizontal="lef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</xdr:row>
          <xdr:rowOff>19050</xdr:rowOff>
        </xdr:from>
        <xdr:to>
          <xdr:col>12</xdr:col>
          <xdr:colOff>104775</xdr:colOff>
          <xdr:row>4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4</xdr:row>
          <xdr:rowOff>9525</xdr:rowOff>
        </xdr:from>
        <xdr:to>
          <xdr:col>13</xdr:col>
          <xdr:colOff>352425</xdr:colOff>
          <xdr:row>4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研討會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4</xdr:row>
          <xdr:rowOff>19050</xdr:rowOff>
        </xdr:from>
        <xdr:to>
          <xdr:col>15</xdr:col>
          <xdr:colOff>342900</xdr:colOff>
          <xdr:row>4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公關記者會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</xdr:row>
          <xdr:rowOff>19050</xdr:rowOff>
        </xdr:from>
        <xdr:to>
          <xdr:col>15</xdr:col>
          <xdr:colOff>895350</xdr:colOff>
          <xdr:row>4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展場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</xdr:row>
          <xdr:rowOff>19050</xdr:rowOff>
        </xdr:from>
        <xdr:to>
          <xdr:col>17</xdr:col>
          <xdr:colOff>352425</xdr:colOff>
          <xdr:row>4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其他：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28575</xdr:rowOff>
        </xdr:from>
        <xdr:to>
          <xdr:col>2</xdr:col>
          <xdr:colOff>1647825</xdr:colOff>
          <xdr:row>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會議全程以英語進行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>
    <pageSetUpPr fitToPage="1"/>
  </sheetPr>
  <dimension ref="A1:AA97"/>
  <sheetViews>
    <sheetView tabSelected="1" topLeftCell="A82" zoomScaleNormal="100" workbookViewId="0">
      <selection activeCell="A96" sqref="A96:S96"/>
    </sheetView>
  </sheetViews>
  <sheetFormatPr defaultRowHeight="15.75"/>
  <cols>
    <col min="1" max="1" width="20.5" style="4" customWidth="1"/>
    <col min="2" max="2" width="15.5" style="1" customWidth="1"/>
    <col min="3" max="3" width="23" style="1" bestFit="1" customWidth="1"/>
    <col min="4" max="4" width="14.25" style="1" customWidth="1"/>
    <col min="5" max="5" width="5.75" style="1" customWidth="1"/>
    <col min="6" max="6" width="5" style="1" customWidth="1"/>
    <col min="7" max="7" width="5.75" style="1" customWidth="1"/>
    <col min="8" max="8" width="4" style="1" customWidth="1"/>
    <col min="9" max="9" width="5.75" style="1" customWidth="1"/>
    <col min="10" max="10" width="5" style="1" customWidth="1"/>
    <col min="11" max="11" width="5.75" style="1" customWidth="1"/>
    <col min="12" max="13" width="4.75" style="4" customWidth="1"/>
    <col min="14" max="15" width="5.25" style="4" customWidth="1"/>
    <col min="16" max="16" width="12" style="20" customWidth="1"/>
    <col min="17" max="17" width="4.125" style="4" customWidth="1"/>
    <col min="18" max="18" width="18.75" style="4" customWidth="1"/>
    <col min="19" max="19" width="5" style="4" customWidth="1"/>
    <col min="20" max="20" width="9" style="1"/>
    <col min="21" max="21" width="67.25" style="1" customWidth="1"/>
    <col min="22" max="16384" width="9" style="1"/>
  </cols>
  <sheetData>
    <row r="1" spans="1:19" s="8" customFormat="1" ht="24" customHeight="1">
      <c r="A1" s="103" t="s">
        <v>175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7" customFormat="1" ht="19.5" thickBot="1">
      <c r="A2" s="67" t="s">
        <v>94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1" customHeight="1">
      <c r="A3" s="9" t="s">
        <v>95</v>
      </c>
      <c r="B3" s="111"/>
      <c r="C3" s="112"/>
      <c r="D3" s="112"/>
      <c r="E3" s="112"/>
      <c r="F3" s="112"/>
      <c r="G3" s="112"/>
      <c r="H3" s="69" t="s">
        <v>96</v>
      </c>
      <c r="I3" s="70"/>
      <c r="J3" s="70"/>
      <c r="K3" s="70"/>
      <c r="L3" s="113" t="s">
        <v>167</v>
      </c>
      <c r="M3" s="114"/>
      <c r="N3" s="114"/>
      <c r="O3" s="114"/>
      <c r="P3" s="114"/>
      <c r="Q3" s="114"/>
      <c r="R3" s="114"/>
      <c r="S3" s="115"/>
    </row>
    <row r="4" spans="1:19" ht="21" customHeight="1">
      <c r="A4" s="5" t="s">
        <v>97</v>
      </c>
      <c r="B4" s="109"/>
      <c r="C4" s="110"/>
      <c r="D4" s="110"/>
      <c r="E4" s="110"/>
      <c r="F4" s="110"/>
      <c r="G4" s="110"/>
      <c r="H4" s="71" t="s">
        <v>98</v>
      </c>
      <c r="I4" s="72"/>
      <c r="J4" s="72"/>
      <c r="K4" s="72"/>
      <c r="L4" s="118">
        <f ca="1">NOW()</f>
        <v>45701.450478009261</v>
      </c>
      <c r="M4" s="119"/>
      <c r="N4" s="119"/>
      <c r="O4" s="119"/>
      <c r="P4" s="119"/>
      <c r="Q4" s="119"/>
      <c r="R4" s="119"/>
      <c r="S4" s="120"/>
    </row>
    <row r="5" spans="1:19" ht="21" customHeight="1" thickBot="1">
      <c r="A5" s="6" t="s">
        <v>99</v>
      </c>
      <c r="B5" s="107" t="s">
        <v>166</v>
      </c>
      <c r="C5" s="108"/>
      <c r="D5" s="108"/>
      <c r="E5" s="108"/>
      <c r="F5" s="108"/>
      <c r="G5" s="108"/>
      <c r="H5" s="73" t="s">
        <v>100</v>
      </c>
      <c r="I5" s="74"/>
      <c r="J5" s="74"/>
      <c r="K5" s="74"/>
      <c r="L5" s="101"/>
      <c r="M5" s="102"/>
      <c r="N5" s="102"/>
      <c r="O5" s="102"/>
      <c r="P5" s="102"/>
      <c r="Q5" s="102"/>
      <c r="R5" s="116"/>
      <c r="S5" s="117"/>
    </row>
    <row r="6" spans="1:19" hidden="1"/>
    <row r="7" spans="1:19" ht="19.5" thickBot="1">
      <c r="A7" s="67" t="s">
        <v>164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8"/>
    </row>
    <row r="8" spans="1:19" s="22" customFormat="1" ht="16.5" customHeight="1" thickBot="1">
      <c r="A8" s="106" t="s">
        <v>101</v>
      </c>
      <c r="B8" s="104"/>
      <c r="C8" s="104"/>
      <c r="D8" s="104" t="s">
        <v>102</v>
      </c>
      <c r="E8" s="104"/>
      <c r="F8" s="104"/>
      <c r="G8" s="104"/>
      <c r="H8" s="104"/>
      <c r="I8" s="104"/>
      <c r="J8" s="104"/>
      <c r="K8" s="104"/>
      <c r="L8" s="104" t="s">
        <v>103</v>
      </c>
      <c r="M8" s="104"/>
      <c r="N8" s="104"/>
      <c r="O8" s="104"/>
      <c r="P8" s="104" t="s">
        <v>104</v>
      </c>
      <c r="Q8" s="104"/>
      <c r="R8" s="104" t="s">
        <v>105</v>
      </c>
      <c r="S8" s="105"/>
    </row>
    <row r="9" spans="1:19" ht="17.25" customHeight="1" thickTop="1">
      <c r="A9" s="98" t="s">
        <v>106</v>
      </c>
      <c r="B9" s="141" t="s">
        <v>93</v>
      </c>
      <c r="C9" s="141"/>
      <c r="D9" s="129" t="s">
        <v>107</v>
      </c>
      <c r="E9" s="129"/>
      <c r="F9" s="129"/>
      <c r="G9" s="129"/>
      <c r="H9" s="129"/>
      <c r="I9" s="129"/>
      <c r="J9" s="129"/>
      <c r="K9" s="129"/>
      <c r="L9" s="95"/>
      <c r="M9" s="95"/>
      <c r="N9" s="95"/>
      <c r="O9" s="10" t="s">
        <v>108</v>
      </c>
      <c r="P9" s="25"/>
      <c r="Q9" s="10" t="s">
        <v>109</v>
      </c>
      <c r="R9" s="23">
        <f t="shared" ref="R9:R18" si="0">P9*L9</f>
        <v>0</v>
      </c>
      <c r="S9" s="16" t="s">
        <v>109</v>
      </c>
    </row>
    <row r="10" spans="1:19" ht="17.25" customHeight="1">
      <c r="A10" s="99"/>
      <c r="B10" s="123" t="s">
        <v>110</v>
      </c>
      <c r="C10" s="123"/>
      <c r="D10" s="124" t="s">
        <v>111</v>
      </c>
      <c r="E10" s="124"/>
      <c r="F10" s="124"/>
      <c r="G10" s="124"/>
      <c r="H10" s="124"/>
      <c r="I10" s="124"/>
      <c r="J10" s="124"/>
      <c r="K10" s="124"/>
      <c r="L10" s="96"/>
      <c r="M10" s="96"/>
      <c r="N10" s="96"/>
      <c r="O10" s="3" t="s">
        <v>108</v>
      </c>
      <c r="P10" s="26"/>
      <c r="Q10" s="3" t="s">
        <v>109</v>
      </c>
      <c r="R10" s="24">
        <f t="shared" si="0"/>
        <v>0</v>
      </c>
      <c r="S10" s="17" t="s">
        <v>109</v>
      </c>
    </row>
    <row r="11" spans="1:19" ht="17.25" customHeight="1">
      <c r="A11" s="99"/>
      <c r="B11" s="123" t="s">
        <v>150</v>
      </c>
      <c r="C11" s="123"/>
      <c r="D11" s="124" t="s">
        <v>3</v>
      </c>
      <c r="E11" s="124"/>
      <c r="F11" s="124"/>
      <c r="G11" s="124"/>
      <c r="H11" s="124"/>
      <c r="I11" s="124"/>
      <c r="J11" s="124"/>
      <c r="K11" s="124"/>
      <c r="L11" s="96"/>
      <c r="M11" s="96"/>
      <c r="N11" s="96"/>
      <c r="O11" s="3" t="s">
        <v>18</v>
      </c>
      <c r="P11" s="26"/>
      <c r="Q11" s="3" t="s">
        <v>112</v>
      </c>
      <c r="R11" s="24">
        <f t="shared" si="0"/>
        <v>0</v>
      </c>
      <c r="S11" s="17" t="s">
        <v>112</v>
      </c>
    </row>
    <row r="12" spans="1:19" ht="17.25" customHeight="1">
      <c r="A12" s="99"/>
      <c r="B12" s="123"/>
      <c r="C12" s="123"/>
      <c r="D12" s="124" t="s">
        <v>19</v>
      </c>
      <c r="E12" s="124"/>
      <c r="F12" s="124"/>
      <c r="G12" s="124"/>
      <c r="H12" s="124"/>
      <c r="I12" s="124"/>
      <c r="J12" s="124"/>
      <c r="K12" s="124"/>
      <c r="L12" s="96"/>
      <c r="M12" s="96"/>
      <c r="N12" s="96"/>
      <c r="O12" s="3" t="s">
        <v>20</v>
      </c>
      <c r="P12" s="26"/>
      <c r="Q12" s="3" t="s">
        <v>112</v>
      </c>
      <c r="R12" s="24">
        <f t="shared" si="0"/>
        <v>0</v>
      </c>
      <c r="S12" s="17" t="s">
        <v>112</v>
      </c>
    </row>
    <row r="13" spans="1:19" ht="17.25" customHeight="1">
      <c r="A13" s="99"/>
      <c r="B13" s="123"/>
      <c r="C13" s="123"/>
      <c r="D13" s="124" t="s">
        <v>21</v>
      </c>
      <c r="E13" s="124"/>
      <c r="F13" s="124"/>
      <c r="G13" s="124"/>
      <c r="H13" s="124"/>
      <c r="I13" s="124"/>
      <c r="J13" s="124"/>
      <c r="K13" s="124"/>
      <c r="L13" s="96"/>
      <c r="M13" s="96"/>
      <c r="N13" s="96"/>
      <c r="O13" s="3" t="s">
        <v>20</v>
      </c>
      <c r="P13" s="26"/>
      <c r="Q13" s="3" t="s">
        <v>112</v>
      </c>
      <c r="R13" s="24">
        <f t="shared" si="0"/>
        <v>0</v>
      </c>
      <c r="S13" s="17" t="s">
        <v>112</v>
      </c>
    </row>
    <row r="14" spans="1:19" ht="17.25" customHeight="1">
      <c r="A14" s="99"/>
      <c r="B14" s="123"/>
      <c r="C14" s="123"/>
      <c r="D14" s="124" t="s">
        <v>22</v>
      </c>
      <c r="E14" s="124"/>
      <c r="F14" s="124"/>
      <c r="G14" s="124"/>
      <c r="H14" s="124"/>
      <c r="I14" s="124"/>
      <c r="J14" s="124"/>
      <c r="K14" s="124"/>
      <c r="L14" s="96"/>
      <c r="M14" s="96"/>
      <c r="N14" s="96"/>
      <c r="O14" s="3" t="s">
        <v>23</v>
      </c>
      <c r="P14" s="26"/>
      <c r="Q14" s="3" t="s">
        <v>112</v>
      </c>
      <c r="R14" s="24">
        <f t="shared" si="0"/>
        <v>0</v>
      </c>
      <c r="S14" s="17" t="s">
        <v>112</v>
      </c>
    </row>
    <row r="15" spans="1:19" ht="17.25" customHeight="1">
      <c r="A15" s="99"/>
      <c r="B15" s="123"/>
      <c r="C15" s="123"/>
      <c r="D15" s="124" t="s">
        <v>24</v>
      </c>
      <c r="E15" s="124"/>
      <c r="F15" s="124"/>
      <c r="G15" s="124"/>
      <c r="H15" s="124"/>
      <c r="I15" s="124"/>
      <c r="J15" s="124"/>
      <c r="K15" s="124"/>
      <c r="L15" s="96"/>
      <c r="M15" s="96"/>
      <c r="N15" s="96"/>
      <c r="O15" s="3" t="s">
        <v>113</v>
      </c>
      <c r="P15" s="26"/>
      <c r="Q15" s="3" t="s">
        <v>112</v>
      </c>
      <c r="R15" s="24">
        <f t="shared" si="0"/>
        <v>0</v>
      </c>
      <c r="S15" s="17" t="s">
        <v>112</v>
      </c>
    </row>
    <row r="16" spans="1:19">
      <c r="A16" s="99"/>
      <c r="B16" s="158" t="s">
        <v>181</v>
      </c>
      <c r="C16" s="159"/>
      <c r="D16" s="130" t="s">
        <v>186</v>
      </c>
      <c r="E16" s="131"/>
      <c r="F16" s="131"/>
      <c r="G16" s="131"/>
      <c r="H16" s="131"/>
      <c r="I16" s="131"/>
      <c r="J16" s="131"/>
      <c r="K16" s="132"/>
      <c r="L16" s="96"/>
      <c r="M16" s="96"/>
      <c r="N16" s="96"/>
      <c r="O16" s="3" t="s">
        <v>18</v>
      </c>
      <c r="P16" s="26"/>
      <c r="Q16" s="3" t="s">
        <v>109</v>
      </c>
      <c r="R16" s="24">
        <f t="shared" si="0"/>
        <v>0</v>
      </c>
      <c r="S16" s="17" t="s">
        <v>109</v>
      </c>
    </row>
    <row r="17" spans="1:19">
      <c r="A17" s="99"/>
      <c r="B17" s="160"/>
      <c r="C17" s="161"/>
      <c r="D17" s="130" t="s">
        <v>182</v>
      </c>
      <c r="E17" s="131"/>
      <c r="F17" s="131"/>
      <c r="G17" s="131"/>
      <c r="H17" s="131"/>
      <c r="I17" s="131"/>
      <c r="J17" s="131"/>
      <c r="K17" s="132"/>
      <c r="L17" s="48"/>
      <c r="M17" s="49"/>
      <c r="N17" s="50"/>
      <c r="O17" s="46" t="s">
        <v>184</v>
      </c>
      <c r="P17" s="26"/>
      <c r="Q17" s="3" t="s">
        <v>109</v>
      </c>
      <c r="R17" s="24">
        <f t="shared" si="0"/>
        <v>0</v>
      </c>
      <c r="S17" s="17" t="s">
        <v>109</v>
      </c>
    </row>
    <row r="18" spans="1:19">
      <c r="A18" s="99"/>
      <c r="B18" s="160"/>
      <c r="C18" s="161"/>
      <c r="D18" s="130" t="s">
        <v>183</v>
      </c>
      <c r="E18" s="131"/>
      <c r="F18" s="131"/>
      <c r="G18" s="131"/>
      <c r="H18" s="131"/>
      <c r="I18" s="131"/>
      <c r="J18" s="131"/>
      <c r="K18" s="132"/>
      <c r="L18" s="48"/>
      <c r="M18" s="49"/>
      <c r="N18" s="50"/>
      <c r="O18" s="46" t="s">
        <v>185</v>
      </c>
      <c r="P18" s="26"/>
      <c r="Q18" s="3" t="s">
        <v>109</v>
      </c>
      <c r="R18" s="24">
        <f t="shared" si="0"/>
        <v>0</v>
      </c>
      <c r="S18" s="17" t="s">
        <v>109</v>
      </c>
    </row>
    <row r="19" spans="1:19">
      <c r="A19" s="99"/>
      <c r="B19" s="160"/>
      <c r="C19" s="161"/>
      <c r="D19" s="57" t="s">
        <v>191</v>
      </c>
      <c r="E19" s="53"/>
      <c r="F19" s="53"/>
      <c r="G19" s="53"/>
      <c r="H19" s="53"/>
      <c r="I19" s="53"/>
      <c r="J19" s="53"/>
      <c r="K19" s="54"/>
      <c r="L19" s="51"/>
      <c r="M19" s="55"/>
      <c r="N19" s="56"/>
      <c r="O19" s="46" t="s">
        <v>192</v>
      </c>
      <c r="P19" s="26"/>
      <c r="Q19" s="3" t="s">
        <v>193</v>
      </c>
      <c r="R19" s="24"/>
      <c r="S19" s="17" t="s">
        <v>193</v>
      </c>
    </row>
    <row r="20" spans="1:19">
      <c r="A20" s="99"/>
      <c r="B20" s="162"/>
      <c r="C20" s="163"/>
      <c r="D20" s="124" t="s">
        <v>24</v>
      </c>
      <c r="E20" s="124"/>
      <c r="F20" s="124"/>
      <c r="G20" s="124"/>
      <c r="H20" s="124"/>
      <c r="I20" s="124"/>
      <c r="J20" s="124"/>
      <c r="K20" s="124"/>
      <c r="L20" s="48"/>
      <c r="M20" s="49"/>
      <c r="N20" s="50"/>
      <c r="O20" s="46" t="s">
        <v>187</v>
      </c>
      <c r="P20" s="26"/>
      <c r="Q20" s="3" t="s">
        <v>109</v>
      </c>
      <c r="R20" s="24">
        <f t="shared" ref="R20:R28" si="1">P20*L20</f>
        <v>0</v>
      </c>
      <c r="S20" s="17" t="s">
        <v>109</v>
      </c>
    </row>
    <row r="21" spans="1:19" ht="17.25" customHeight="1">
      <c r="A21" s="99"/>
      <c r="B21" s="135" t="s">
        <v>189</v>
      </c>
      <c r="C21" s="136"/>
      <c r="D21" s="130" t="s">
        <v>188</v>
      </c>
      <c r="E21" s="131"/>
      <c r="F21" s="131"/>
      <c r="G21" s="131"/>
      <c r="H21" s="131"/>
      <c r="I21" s="131"/>
      <c r="J21" s="131"/>
      <c r="K21" s="132"/>
      <c r="L21" s="153"/>
      <c r="M21" s="154"/>
      <c r="N21" s="155"/>
      <c r="O21" s="46" t="s">
        <v>27</v>
      </c>
      <c r="P21" s="26"/>
      <c r="Q21" s="3" t="s">
        <v>109</v>
      </c>
      <c r="R21" s="24">
        <f t="shared" si="1"/>
        <v>0</v>
      </c>
      <c r="S21" s="17" t="s">
        <v>109</v>
      </c>
    </row>
    <row r="22" spans="1:19" ht="17.25" customHeight="1">
      <c r="A22" s="99"/>
      <c r="B22" s="137" t="s">
        <v>140</v>
      </c>
      <c r="C22" s="123"/>
      <c r="D22" s="124" t="s">
        <v>139</v>
      </c>
      <c r="E22" s="124"/>
      <c r="F22" s="124"/>
      <c r="G22" s="124"/>
      <c r="H22" s="124"/>
      <c r="I22" s="124"/>
      <c r="J22" s="124"/>
      <c r="K22" s="124"/>
      <c r="L22" s="96"/>
      <c r="M22" s="96"/>
      <c r="N22" s="96"/>
      <c r="O22" s="3" t="s">
        <v>25</v>
      </c>
      <c r="P22" s="26"/>
      <c r="Q22" s="3" t="s">
        <v>112</v>
      </c>
      <c r="R22" s="24">
        <f t="shared" si="1"/>
        <v>0</v>
      </c>
      <c r="S22" s="17" t="s">
        <v>112</v>
      </c>
    </row>
    <row r="23" spans="1:19" ht="54.75" customHeight="1">
      <c r="A23" s="99"/>
      <c r="B23" s="138" t="s">
        <v>153</v>
      </c>
      <c r="C23" s="139"/>
      <c r="D23" s="152" t="s">
        <v>156</v>
      </c>
      <c r="E23" s="152"/>
      <c r="F23" s="152"/>
      <c r="G23" s="152"/>
      <c r="H23" s="152"/>
      <c r="I23" s="152"/>
      <c r="J23" s="152"/>
      <c r="K23" s="152"/>
      <c r="L23" s="96"/>
      <c r="M23" s="96"/>
      <c r="N23" s="96"/>
      <c r="O23" s="3" t="s">
        <v>27</v>
      </c>
      <c r="P23" s="26"/>
      <c r="Q23" s="3" t="s">
        <v>112</v>
      </c>
      <c r="R23" s="24">
        <f t="shared" si="1"/>
        <v>0</v>
      </c>
      <c r="S23" s="17" t="s">
        <v>112</v>
      </c>
    </row>
    <row r="24" spans="1:19" ht="54.75" customHeight="1">
      <c r="A24" s="99"/>
      <c r="B24" s="151" t="s">
        <v>154</v>
      </c>
      <c r="C24" s="151"/>
      <c r="D24" s="124" t="s">
        <v>157</v>
      </c>
      <c r="E24" s="124"/>
      <c r="F24" s="124"/>
      <c r="G24" s="124"/>
      <c r="H24" s="124"/>
      <c r="I24" s="124"/>
      <c r="J24" s="124"/>
      <c r="K24" s="124"/>
      <c r="L24" s="96"/>
      <c r="M24" s="96"/>
      <c r="N24" s="96"/>
      <c r="O24" s="3" t="s">
        <v>27</v>
      </c>
      <c r="P24" s="26"/>
      <c r="Q24" s="3" t="s">
        <v>109</v>
      </c>
      <c r="R24" s="24">
        <f t="shared" si="1"/>
        <v>0</v>
      </c>
      <c r="S24" s="17" t="s">
        <v>109</v>
      </c>
    </row>
    <row r="25" spans="1:19" ht="36.75" customHeight="1">
      <c r="A25" s="99"/>
      <c r="B25" s="137" t="s">
        <v>26</v>
      </c>
      <c r="C25" s="123"/>
      <c r="D25" s="124" t="s">
        <v>158</v>
      </c>
      <c r="E25" s="124"/>
      <c r="F25" s="124"/>
      <c r="G25" s="124"/>
      <c r="H25" s="124"/>
      <c r="I25" s="124"/>
      <c r="J25" s="124"/>
      <c r="K25" s="124"/>
      <c r="L25" s="96"/>
      <c r="M25" s="96"/>
      <c r="N25" s="96"/>
      <c r="O25" s="3" t="s">
        <v>27</v>
      </c>
      <c r="P25" s="26"/>
      <c r="Q25" s="3" t="s">
        <v>109</v>
      </c>
      <c r="R25" s="24">
        <f t="shared" si="1"/>
        <v>0</v>
      </c>
      <c r="S25" s="17" t="s">
        <v>109</v>
      </c>
    </row>
    <row r="26" spans="1:19" ht="45" customHeight="1">
      <c r="A26" s="99"/>
      <c r="B26" s="137" t="s">
        <v>28</v>
      </c>
      <c r="C26" s="123"/>
      <c r="D26" s="124" t="s">
        <v>159</v>
      </c>
      <c r="E26" s="124"/>
      <c r="F26" s="124"/>
      <c r="G26" s="124"/>
      <c r="H26" s="124"/>
      <c r="I26" s="124"/>
      <c r="J26" s="124"/>
      <c r="K26" s="124"/>
      <c r="L26" s="96"/>
      <c r="M26" s="96"/>
      <c r="N26" s="96"/>
      <c r="O26" s="3" t="s">
        <v>18</v>
      </c>
      <c r="P26" s="26"/>
      <c r="Q26" s="3" t="s">
        <v>112</v>
      </c>
      <c r="R26" s="24">
        <f t="shared" si="1"/>
        <v>0</v>
      </c>
      <c r="S26" s="17" t="s">
        <v>112</v>
      </c>
    </row>
    <row r="27" spans="1:19" ht="17.25" customHeight="1">
      <c r="A27" s="99"/>
      <c r="B27" s="137" t="s">
        <v>29</v>
      </c>
      <c r="C27" s="137"/>
      <c r="D27" s="124" t="s">
        <v>114</v>
      </c>
      <c r="E27" s="124"/>
      <c r="F27" s="124"/>
      <c r="G27" s="124"/>
      <c r="H27" s="124"/>
      <c r="I27" s="124"/>
      <c r="J27" s="124"/>
      <c r="K27" s="124"/>
      <c r="L27" s="96"/>
      <c r="M27" s="96"/>
      <c r="N27" s="96"/>
      <c r="O27" s="3" t="s">
        <v>30</v>
      </c>
      <c r="P27" s="26"/>
      <c r="Q27" s="3" t="s">
        <v>112</v>
      </c>
      <c r="R27" s="24">
        <f t="shared" si="1"/>
        <v>0</v>
      </c>
      <c r="S27" s="17" t="s">
        <v>112</v>
      </c>
    </row>
    <row r="28" spans="1:19" ht="17.25" customHeight="1">
      <c r="A28" s="99"/>
      <c r="B28" s="137" t="s">
        <v>31</v>
      </c>
      <c r="C28" s="137"/>
      <c r="D28" s="123"/>
      <c r="E28" s="123"/>
      <c r="F28" s="123"/>
      <c r="G28" s="123"/>
      <c r="H28" s="123"/>
      <c r="I28" s="123"/>
      <c r="J28" s="123"/>
      <c r="K28" s="123"/>
      <c r="L28" s="96"/>
      <c r="M28" s="96"/>
      <c r="N28" s="96"/>
      <c r="O28" s="3" t="s">
        <v>27</v>
      </c>
      <c r="P28" s="26"/>
      <c r="Q28" s="3" t="s">
        <v>112</v>
      </c>
      <c r="R28" s="24">
        <f t="shared" si="1"/>
        <v>0</v>
      </c>
      <c r="S28" s="17" t="s">
        <v>112</v>
      </c>
    </row>
    <row r="29" spans="1:19" s="40" customFormat="1" ht="17.25" customHeight="1" thickBot="1">
      <c r="A29" s="100"/>
      <c r="B29" s="122" t="s">
        <v>132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28">
        <f>SUM(R9:R28)</f>
        <v>0</v>
      </c>
      <c r="S29" s="39" t="s">
        <v>112</v>
      </c>
    </row>
    <row r="30" spans="1:19" ht="17.25" customHeight="1" thickTop="1">
      <c r="A30" s="98" t="s">
        <v>14</v>
      </c>
      <c r="B30" s="141" t="s">
        <v>32</v>
      </c>
      <c r="C30" s="141"/>
      <c r="D30" s="129" t="s">
        <v>33</v>
      </c>
      <c r="E30" s="129"/>
      <c r="F30" s="129"/>
      <c r="G30" s="129"/>
      <c r="H30" s="129"/>
      <c r="I30" s="129"/>
      <c r="J30" s="129"/>
      <c r="K30" s="129"/>
      <c r="L30" s="95"/>
      <c r="M30" s="95"/>
      <c r="N30" s="95"/>
      <c r="O30" s="10" t="s">
        <v>27</v>
      </c>
      <c r="P30" s="25"/>
      <c r="Q30" s="10" t="s">
        <v>112</v>
      </c>
      <c r="R30" s="23">
        <f>P30*L30</f>
        <v>0</v>
      </c>
      <c r="S30" s="16" t="s">
        <v>112</v>
      </c>
    </row>
    <row r="31" spans="1:19" ht="17.25" customHeight="1">
      <c r="A31" s="99"/>
      <c r="B31" s="156" t="s">
        <v>34</v>
      </c>
      <c r="C31" s="123"/>
      <c r="D31" s="124" t="s">
        <v>155</v>
      </c>
      <c r="E31" s="124"/>
      <c r="F31" s="124"/>
      <c r="G31" s="124"/>
      <c r="H31" s="124"/>
      <c r="I31" s="124"/>
      <c r="J31" s="124"/>
      <c r="K31" s="124"/>
      <c r="L31" s="96"/>
      <c r="M31" s="96"/>
      <c r="N31" s="96"/>
      <c r="O31" s="3" t="s">
        <v>27</v>
      </c>
      <c r="P31" s="26"/>
      <c r="Q31" s="3" t="s">
        <v>112</v>
      </c>
      <c r="R31" s="24">
        <f>P31*L31</f>
        <v>0</v>
      </c>
      <c r="S31" s="17" t="s">
        <v>112</v>
      </c>
    </row>
    <row r="32" spans="1:19" ht="17.25" customHeight="1">
      <c r="A32" s="99"/>
      <c r="B32" s="156" t="s">
        <v>34</v>
      </c>
      <c r="C32" s="123"/>
      <c r="D32" s="124" t="s">
        <v>35</v>
      </c>
      <c r="E32" s="124"/>
      <c r="F32" s="124"/>
      <c r="G32" s="124"/>
      <c r="H32" s="124"/>
      <c r="I32" s="124"/>
      <c r="J32" s="124"/>
      <c r="K32" s="124"/>
      <c r="L32" s="164"/>
      <c r="M32" s="164"/>
      <c r="N32" s="164"/>
      <c r="O32" s="46" t="s">
        <v>27</v>
      </c>
      <c r="P32" s="26"/>
      <c r="Q32" s="3" t="s">
        <v>112</v>
      </c>
      <c r="R32" s="24">
        <f>P32*L32</f>
        <v>0</v>
      </c>
      <c r="S32" s="17" t="s">
        <v>112</v>
      </c>
    </row>
    <row r="33" spans="1:21" s="40" customFormat="1" ht="17.25" customHeight="1" thickBot="1">
      <c r="A33" s="100"/>
      <c r="B33" s="122" t="s">
        <v>132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29">
        <f>SUM(R30:R32)</f>
        <v>0</v>
      </c>
      <c r="S33" s="39" t="s">
        <v>112</v>
      </c>
      <c r="U33"/>
    </row>
    <row r="34" spans="1:21" ht="17.25" customHeight="1" thickTop="1">
      <c r="A34" s="98" t="s">
        <v>15</v>
      </c>
      <c r="B34" s="12" t="s">
        <v>8</v>
      </c>
      <c r="C34" s="12" t="s">
        <v>36</v>
      </c>
      <c r="D34" s="129" t="s">
        <v>38</v>
      </c>
      <c r="E34" s="133"/>
      <c r="F34" s="133"/>
      <c r="G34" s="133"/>
      <c r="H34" s="133"/>
      <c r="I34" s="133"/>
      <c r="J34" s="133"/>
      <c r="K34" s="133"/>
      <c r="L34" s="95"/>
      <c r="M34" s="95"/>
      <c r="N34" s="95"/>
      <c r="O34" s="10" t="s">
        <v>37</v>
      </c>
      <c r="P34" s="25"/>
      <c r="Q34" s="10" t="s">
        <v>115</v>
      </c>
      <c r="R34" s="23">
        <f t="shared" ref="R34:R41" si="2">P34*L34</f>
        <v>0</v>
      </c>
      <c r="S34" s="16" t="s">
        <v>115</v>
      </c>
      <c r="U34"/>
    </row>
    <row r="35" spans="1:21" ht="17.25" customHeight="1">
      <c r="A35" s="99"/>
      <c r="B35" s="2" t="s">
        <v>9</v>
      </c>
      <c r="C35" s="2" t="s">
        <v>36</v>
      </c>
      <c r="D35" s="124" t="s">
        <v>38</v>
      </c>
      <c r="E35" s="128"/>
      <c r="F35" s="128"/>
      <c r="G35" s="128"/>
      <c r="H35" s="128"/>
      <c r="I35" s="128"/>
      <c r="J35" s="128"/>
      <c r="K35" s="128"/>
      <c r="L35" s="96"/>
      <c r="M35" s="96"/>
      <c r="N35" s="96"/>
      <c r="O35" s="3" t="s">
        <v>37</v>
      </c>
      <c r="P35" s="26"/>
      <c r="Q35" s="3" t="s">
        <v>115</v>
      </c>
      <c r="R35" s="24">
        <f t="shared" si="2"/>
        <v>0</v>
      </c>
      <c r="S35" s="17" t="s">
        <v>115</v>
      </c>
    </row>
    <row r="36" spans="1:21" ht="17.25" customHeight="1">
      <c r="A36" s="99"/>
      <c r="B36" s="2" t="s">
        <v>10</v>
      </c>
      <c r="C36" s="2" t="s">
        <v>36</v>
      </c>
      <c r="D36" s="124" t="s">
        <v>38</v>
      </c>
      <c r="E36" s="128"/>
      <c r="F36" s="128"/>
      <c r="G36" s="128"/>
      <c r="H36" s="128"/>
      <c r="I36" s="128"/>
      <c r="J36" s="128"/>
      <c r="K36" s="128"/>
      <c r="L36" s="96"/>
      <c r="M36" s="96"/>
      <c r="N36" s="96"/>
      <c r="O36" s="3" t="s">
        <v>37</v>
      </c>
      <c r="P36" s="26"/>
      <c r="Q36" s="3" t="s">
        <v>115</v>
      </c>
      <c r="R36" s="24">
        <f t="shared" si="2"/>
        <v>0</v>
      </c>
      <c r="S36" s="17" t="s">
        <v>115</v>
      </c>
    </row>
    <row r="37" spans="1:21" ht="17.25" customHeight="1">
      <c r="A37" s="99"/>
      <c r="B37" s="123" t="s">
        <v>116</v>
      </c>
      <c r="C37" s="123"/>
      <c r="D37" s="128" t="s">
        <v>39</v>
      </c>
      <c r="E37" s="128"/>
      <c r="F37" s="128"/>
      <c r="G37" s="128"/>
      <c r="H37" s="128"/>
      <c r="I37" s="128"/>
      <c r="J37" s="128"/>
      <c r="K37" s="128"/>
      <c r="L37" s="96"/>
      <c r="M37" s="96"/>
      <c r="N37" s="96"/>
      <c r="O37" s="3" t="s">
        <v>40</v>
      </c>
      <c r="P37" s="26"/>
      <c r="Q37" s="3" t="s">
        <v>115</v>
      </c>
      <c r="R37" s="24">
        <f t="shared" si="2"/>
        <v>0</v>
      </c>
      <c r="S37" s="17" t="s">
        <v>115</v>
      </c>
    </row>
    <row r="38" spans="1:21" ht="17.25" customHeight="1">
      <c r="A38" s="99"/>
      <c r="B38" s="123" t="s">
        <v>7</v>
      </c>
      <c r="C38" s="123"/>
      <c r="D38" s="128" t="s">
        <v>41</v>
      </c>
      <c r="E38" s="128"/>
      <c r="F38" s="128"/>
      <c r="G38" s="128"/>
      <c r="H38" s="128"/>
      <c r="I38" s="128"/>
      <c r="J38" s="128"/>
      <c r="K38" s="128"/>
      <c r="L38" s="96"/>
      <c r="M38" s="96"/>
      <c r="N38" s="96"/>
      <c r="O38" s="3" t="s">
        <v>42</v>
      </c>
      <c r="P38" s="26"/>
      <c r="Q38" s="3" t="s">
        <v>115</v>
      </c>
      <c r="R38" s="24">
        <f t="shared" si="2"/>
        <v>0</v>
      </c>
      <c r="S38" s="17" t="s">
        <v>115</v>
      </c>
    </row>
    <row r="39" spans="1:21" ht="17.25" customHeight="1">
      <c r="A39" s="99"/>
      <c r="B39" s="123" t="s">
        <v>117</v>
      </c>
      <c r="C39" s="123"/>
      <c r="D39" s="128" t="s">
        <v>43</v>
      </c>
      <c r="E39" s="140"/>
      <c r="F39" s="140"/>
      <c r="G39" s="140"/>
      <c r="H39" s="140"/>
      <c r="I39" s="140"/>
      <c r="J39" s="140"/>
      <c r="K39" s="140"/>
      <c r="L39" s="96"/>
      <c r="M39" s="96"/>
      <c r="N39" s="96"/>
      <c r="O39" s="3" t="s">
        <v>44</v>
      </c>
      <c r="P39" s="26"/>
      <c r="Q39" s="3" t="s">
        <v>115</v>
      </c>
      <c r="R39" s="24">
        <f t="shared" si="2"/>
        <v>0</v>
      </c>
      <c r="S39" s="17" t="s">
        <v>115</v>
      </c>
    </row>
    <row r="40" spans="1:21" ht="17.25" customHeight="1">
      <c r="A40" s="99"/>
      <c r="B40" s="123" t="s">
        <v>45</v>
      </c>
      <c r="C40" s="123"/>
      <c r="D40" s="128" t="s">
        <v>46</v>
      </c>
      <c r="E40" s="140"/>
      <c r="F40" s="140"/>
      <c r="G40" s="140"/>
      <c r="H40" s="140"/>
      <c r="I40" s="140"/>
      <c r="J40" s="140"/>
      <c r="K40" s="140"/>
      <c r="L40" s="96"/>
      <c r="M40" s="96"/>
      <c r="N40" s="96"/>
      <c r="O40" s="3" t="s">
        <v>47</v>
      </c>
      <c r="P40" s="26"/>
      <c r="Q40" s="3" t="s">
        <v>115</v>
      </c>
      <c r="R40" s="24">
        <f t="shared" si="2"/>
        <v>0</v>
      </c>
      <c r="S40" s="17" t="s">
        <v>115</v>
      </c>
    </row>
    <row r="41" spans="1:21" ht="17.25" customHeight="1">
      <c r="A41" s="99"/>
      <c r="B41" s="123" t="s">
        <v>48</v>
      </c>
      <c r="C41" s="123"/>
      <c r="D41" s="128" t="s">
        <v>49</v>
      </c>
      <c r="E41" s="140"/>
      <c r="F41" s="140"/>
      <c r="G41" s="140"/>
      <c r="H41" s="140"/>
      <c r="I41" s="140"/>
      <c r="J41" s="140"/>
      <c r="K41" s="140"/>
      <c r="L41" s="96"/>
      <c r="M41" s="96"/>
      <c r="N41" s="96"/>
      <c r="O41" s="3" t="s">
        <v>50</v>
      </c>
      <c r="P41" s="26"/>
      <c r="Q41" s="3" t="s">
        <v>115</v>
      </c>
      <c r="R41" s="24">
        <f t="shared" si="2"/>
        <v>0</v>
      </c>
      <c r="S41" s="17" t="s">
        <v>115</v>
      </c>
    </row>
    <row r="42" spans="1:21" s="40" customFormat="1" ht="17.25" customHeight="1" thickBot="1">
      <c r="A42" s="100"/>
      <c r="B42" s="122" t="s">
        <v>132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29">
        <f>SUM(R34:R41)</f>
        <v>0</v>
      </c>
      <c r="S42" s="39" t="s">
        <v>115</v>
      </c>
    </row>
    <row r="43" spans="1:21" ht="17.25" customHeight="1" thickTop="1">
      <c r="A43" s="98" t="s">
        <v>118</v>
      </c>
      <c r="B43" s="141" t="s">
        <v>51</v>
      </c>
      <c r="C43" s="141"/>
      <c r="D43" s="129" t="s">
        <v>52</v>
      </c>
      <c r="E43" s="129"/>
      <c r="F43" s="129"/>
      <c r="G43" s="129"/>
      <c r="H43" s="129"/>
      <c r="I43" s="129"/>
      <c r="J43" s="129"/>
      <c r="K43" s="129"/>
      <c r="L43" s="95"/>
      <c r="M43" s="95"/>
      <c r="N43" s="95"/>
      <c r="O43" s="10" t="s">
        <v>44</v>
      </c>
      <c r="P43" s="25"/>
      <c r="Q43" s="10" t="s">
        <v>115</v>
      </c>
      <c r="R43" s="23">
        <f>P43*L43</f>
        <v>0</v>
      </c>
      <c r="S43" s="16" t="s">
        <v>115</v>
      </c>
    </row>
    <row r="44" spans="1:21" ht="17.25" customHeight="1">
      <c r="A44" s="99"/>
      <c r="B44" s="123" t="s">
        <v>53</v>
      </c>
      <c r="C44" s="123"/>
      <c r="D44" s="124" t="s">
        <v>54</v>
      </c>
      <c r="E44" s="124"/>
      <c r="F44" s="124"/>
      <c r="G44" s="124"/>
      <c r="H44" s="124"/>
      <c r="I44" s="124"/>
      <c r="J44" s="124"/>
      <c r="K44" s="124"/>
      <c r="L44" s="96"/>
      <c r="M44" s="96"/>
      <c r="N44" s="96"/>
      <c r="O44" s="3" t="s">
        <v>44</v>
      </c>
      <c r="P44" s="26"/>
      <c r="Q44" s="3" t="s">
        <v>115</v>
      </c>
      <c r="R44" s="24">
        <f>P44*L44</f>
        <v>0</v>
      </c>
      <c r="S44" s="17" t="s">
        <v>115</v>
      </c>
    </row>
    <row r="45" spans="1:21" ht="17.25" customHeight="1">
      <c r="A45" s="99"/>
      <c r="B45" s="123" t="s">
        <v>55</v>
      </c>
      <c r="C45" s="123"/>
      <c r="D45" s="124" t="s">
        <v>141</v>
      </c>
      <c r="E45" s="124"/>
      <c r="F45" s="124"/>
      <c r="G45" s="124"/>
      <c r="H45" s="124"/>
      <c r="I45" s="124"/>
      <c r="J45" s="124"/>
      <c r="K45" s="124"/>
      <c r="L45" s="96"/>
      <c r="M45" s="96"/>
      <c r="N45" s="96"/>
      <c r="O45" s="3" t="s">
        <v>44</v>
      </c>
      <c r="P45" s="26"/>
      <c r="Q45" s="3" t="s">
        <v>115</v>
      </c>
      <c r="R45" s="24">
        <f>P45*L45</f>
        <v>0</v>
      </c>
      <c r="S45" s="17" t="s">
        <v>115</v>
      </c>
    </row>
    <row r="46" spans="1:21" ht="17.25" customHeight="1">
      <c r="A46" s="99"/>
      <c r="B46" s="123" t="s">
        <v>56</v>
      </c>
      <c r="C46" s="123"/>
      <c r="D46" s="124" t="s">
        <v>57</v>
      </c>
      <c r="E46" s="124"/>
      <c r="F46" s="124"/>
      <c r="G46" s="124"/>
      <c r="H46" s="124"/>
      <c r="I46" s="124"/>
      <c r="J46" s="124"/>
      <c r="K46" s="124"/>
      <c r="L46" s="96"/>
      <c r="M46" s="96"/>
      <c r="N46" s="96"/>
      <c r="O46" s="3" t="s">
        <v>119</v>
      </c>
      <c r="P46" s="26"/>
      <c r="Q46" s="3" t="s">
        <v>115</v>
      </c>
      <c r="R46" s="24">
        <f>P46*L46</f>
        <v>0</v>
      </c>
      <c r="S46" s="17" t="s">
        <v>115</v>
      </c>
    </row>
    <row r="47" spans="1:21" ht="17.25" customHeight="1">
      <c r="A47" s="99"/>
      <c r="B47" s="123" t="s">
        <v>58</v>
      </c>
      <c r="C47" s="123"/>
      <c r="D47" s="124" t="s">
        <v>52</v>
      </c>
      <c r="E47" s="124"/>
      <c r="F47" s="124"/>
      <c r="G47" s="124"/>
      <c r="H47" s="124"/>
      <c r="I47" s="124"/>
      <c r="J47" s="124"/>
      <c r="K47" s="124"/>
      <c r="L47" s="96"/>
      <c r="M47" s="96"/>
      <c r="N47" s="96"/>
      <c r="O47" s="3" t="s">
        <v>44</v>
      </c>
      <c r="P47" s="26"/>
      <c r="Q47" s="3" t="s">
        <v>115</v>
      </c>
      <c r="R47" s="24">
        <f>P47*L47</f>
        <v>0</v>
      </c>
      <c r="S47" s="17" t="s">
        <v>115</v>
      </c>
    </row>
    <row r="48" spans="1:21" s="40" customFormat="1" ht="17.25" customHeight="1" thickBot="1">
      <c r="A48" s="100"/>
      <c r="B48" s="122" t="s">
        <v>132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28">
        <f>SUM(R43:R47)</f>
        <v>0</v>
      </c>
      <c r="S48" s="39" t="s">
        <v>115</v>
      </c>
    </row>
    <row r="49" spans="1:19" ht="17.25" customHeight="1" thickTop="1">
      <c r="A49" s="98" t="s">
        <v>120</v>
      </c>
      <c r="B49" s="142" t="s">
        <v>59</v>
      </c>
      <c r="C49" s="143"/>
      <c r="D49" s="10" t="s">
        <v>121</v>
      </c>
      <c r="E49" s="78" t="s">
        <v>170</v>
      </c>
      <c r="F49" s="79"/>
      <c r="G49" s="79"/>
      <c r="H49" s="79"/>
      <c r="I49" s="79"/>
      <c r="J49" s="79"/>
      <c r="K49" s="80"/>
      <c r="L49" s="81"/>
      <c r="M49" s="82"/>
      <c r="N49" s="83"/>
      <c r="O49" s="87" t="s">
        <v>122</v>
      </c>
      <c r="P49" s="89"/>
      <c r="Q49" s="87" t="s">
        <v>115</v>
      </c>
      <c r="R49" s="91">
        <f t="shared" ref="R49:R61" si="3">P49*L49</f>
        <v>0</v>
      </c>
      <c r="S49" s="93" t="s">
        <v>115</v>
      </c>
    </row>
    <row r="50" spans="1:19" ht="17.25" customHeight="1">
      <c r="A50" s="99"/>
      <c r="B50" s="144"/>
      <c r="C50" s="144"/>
      <c r="D50" s="34"/>
      <c r="E50" s="3" t="s">
        <v>60</v>
      </c>
      <c r="F50" s="30"/>
      <c r="G50" s="3" t="s">
        <v>17</v>
      </c>
      <c r="H50" s="3" t="s">
        <v>16</v>
      </c>
      <c r="I50" s="3" t="s">
        <v>61</v>
      </c>
      <c r="J50" s="31"/>
      <c r="K50" s="3" t="s">
        <v>17</v>
      </c>
      <c r="L50" s="84"/>
      <c r="M50" s="85"/>
      <c r="N50" s="86"/>
      <c r="O50" s="88"/>
      <c r="P50" s="90"/>
      <c r="Q50" s="88"/>
      <c r="R50" s="92">
        <f t="shared" si="3"/>
        <v>0</v>
      </c>
      <c r="S50" s="94"/>
    </row>
    <row r="51" spans="1:19" ht="17.25" customHeight="1">
      <c r="A51" s="99"/>
      <c r="B51" s="127" t="s">
        <v>62</v>
      </c>
      <c r="C51" s="125"/>
      <c r="D51" s="34"/>
      <c r="E51" s="3" t="s">
        <v>60</v>
      </c>
      <c r="F51" s="31"/>
      <c r="G51" s="3" t="s">
        <v>17</v>
      </c>
      <c r="H51" s="3" t="s">
        <v>16</v>
      </c>
      <c r="I51" s="3" t="s">
        <v>61</v>
      </c>
      <c r="J51" s="31"/>
      <c r="K51" s="3" t="s">
        <v>17</v>
      </c>
      <c r="L51" s="96"/>
      <c r="M51" s="96"/>
      <c r="N51" s="96"/>
      <c r="O51" s="3" t="s">
        <v>122</v>
      </c>
      <c r="P51" s="26"/>
      <c r="Q51" s="3" t="s">
        <v>115</v>
      </c>
      <c r="R51" s="24">
        <f t="shared" si="3"/>
        <v>0</v>
      </c>
      <c r="S51" s="17" t="s">
        <v>115</v>
      </c>
    </row>
    <row r="52" spans="1:19" ht="17.25" customHeight="1">
      <c r="A52" s="99"/>
      <c r="B52" s="127" t="s">
        <v>63</v>
      </c>
      <c r="C52" s="125"/>
      <c r="D52" s="34"/>
      <c r="E52" s="3" t="s">
        <v>60</v>
      </c>
      <c r="F52" s="31"/>
      <c r="G52" s="3" t="s">
        <v>17</v>
      </c>
      <c r="H52" s="3" t="s">
        <v>16</v>
      </c>
      <c r="I52" s="3" t="s">
        <v>61</v>
      </c>
      <c r="J52" s="31"/>
      <c r="K52" s="3" t="s">
        <v>17</v>
      </c>
      <c r="L52" s="96"/>
      <c r="M52" s="96"/>
      <c r="N52" s="96"/>
      <c r="O52" s="3" t="s">
        <v>122</v>
      </c>
      <c r="P52" s="26"/>
      <c r="Q52" s="3" t="s">
        <v>115</v>
      </c>
      <c r="R52" s="24">
        <f t="shared" si="3"/>
        <v>0</v>
      </c>
      <c r="S52" s="17" t="s">
        <v>115</v>
      </c>
    </row>
    <row r="53" spans="1:19" ht="17.25" customHeight="1">
      <c r="A53" s="99"/>
      <c r="B53" s="125" t="s">
        <v>64</v>
      </c>
      <c r="C53" s="125"/>
      <c r="D53" s="34"/>
      <c r="E53" s="3" t="s">
        <v>60</v>
      </c>
      <c r="F53" s="31"/>
      <c r="G53" s="3" t="s">
        <v>17</v>
      </c>
      <c r="H53" s="3" t="s">
        <v>16</v>
      </c>
      <c r="I53" s="3" t="s">
        <v>61</v>
      </c>
      <c r="J53" s="31"/>
      <c r="K53" s="3" t="s">
        <v>17</v>
      </c>
      <c r="L53" s="96"/>
      <c r="M53" s="96"/>
      <c r="N53" s="96"/>
      <c r="O53" s="3" t="s">
        <v>122</v>
      </c>
      <c r="P53" s="26"/>
      <c r="Q53" s="3" t="s">
        <v>115</v>
      </c>
      <c r="R53" s="24">
        <f t="shared" si="3"/>
        <v>0</v>
      </c>
      <c r="S53" s="17" t="s">
        <v>115</v>
      </c>
    </row>
    <row r="54" spans="1:19" ht="17.25" customHeight="1">
      <c r="A54" s="99"/>
      <c r="B54" s="126" t="s">
        <v>65</v>
      </c>
      <c r="C54" s="126"/>
      <c r="D54" s="34"/>
      <c r="E54" s="3" t="s">
        <v>60</v>
      </c>
      <c r="F54" s="31"/>
      <c r="G54" s="3" t="s">
        <v>17</v>
      </c>
      <c r="H54" s="3" t="s">
        <v>16</v>
      </c>
      <c r="I54" s="3" t="s">
        <v>61</v>
      </c>
      <c r="J54" s="31"/>
      <c r="K54" s="3" t="s">
        <v>17</v>
      </c>
      <c r="L54" s="96"/>
      <c r="M54" s="96"/>
      <c r="N54" s="96"/>
      <c r="O54" s="3" t="s">
        <v>122</v>
      </c>
      <c r="P54" s="26"/>
      <c r="Q54" s="3" t="s">
        <v>115</v>
      </c>
      <c r="R54" s="24">
        <f t="shared" si="3"/>
        <v>0</v>
      </c>
      <c r="S54" s="17" t="s">
        <v>115</v>
      </c>
    </row>
    <row r="55" spans="1:19" ht="17.25" customHeight="1">
      <c r="A55" s="99"/>
      <c r="B55" s="125" t="s">
        <v>66</v>
      </c>
      <c r="C55" s="125"/>
      <c r="D55" s="34"/>
      <c r="E55" s="3" t="s">
        <v>60</v>
      </c>
      <c r="F55" s="31"/>
      <c r="G55" s="3" t="s">
        <v>17</v>
      </c>
      <c r="H55" s="3" t="s">
        <v>16</v>
      </c>
      <c r="I55" s="3" t="s">
        <v>61</v>
      </c>
      <c r="J55" s="31"/>
      <c r="K55" s="3" t="s">
        <v>17</v>
      </c>
      <c r="L55" s="96"/>
      <c r="M55" s="96"/>
      <c r="N55" s="96"/>
      <c r="O55" s="3" t="s">
        <v>122</v>
      </c>
      <c r="P55" s="26"/>
      <c r="Q55" s="3" t="s">
        <v>115</v>
      </c>
      <c r="R55" s="24">
        <f t="shared" si="3"/>
        <v>0</v>
      </c>
      <c r="S55" s="17" t="s">
        <v>115</v>
      </c>
    </row>
    <row r="56" spans="1:19" ht="17.25" customHeight="1">
      <c r="A56" s="99"/>
      <c r="B56" s="125" t="s">
        <v>67</v>
      </c>
      <c r="C56" s="125"/>
      <c r="D56" s="34"/>
      <c r="E56" s="3" t="s">
        <v>60</v>
      </c>
      <c r="F56" s="31"/>
      <c r="G56" s="3" t="s">
        <v>17</v>
      </c>
      <c r="H56" s="3" t="s">
        <v>16</v>
      </c>
      <c r="I56" s="3" t="s">
        <v>61</v>
      </c>
      <c r="J56" s="31"/>
      <c r="K56" s="3" t="s">
        <v>17</v>
      </c>
      <c r="L56" s="96"/>
      <c r="M56" s="96"/>
      <c r="N56" s="96"/>
      <c r="O56" s="3" t="s">
        <v>122</v>
      </c>
      <c r="P56" s="26"/>
      <c r="Q56" s="3" t="s">
        <v>115</v>
      </c>
      <c r="R56" s="24">
        <f t="shared" si="3"/>
        <v>0</v>
      </c>
      <c r="S56" s="17" t="s">
        <v>115</v>
      </c>
    </row>
    <row r="57" spans="1:19" ht="17.25" customHeight="1">
      <c r="A57" s="99"/>
      <c r="B57" s="125" t="s">
        <v>68</v>
      </c>
      <c r="C57" s="125"/>
      <c r="D57" s="34"/>
      <c r="E57" s="3" t="s">
        <v>60</v>
      </c>
      <c r="F57" s="31"/>
      <c r="G57" s="3" t="s">
        <v>17</v>
      </c>
      <c r="H57" s="3" t="s">
        <v>16</v>
      </c>
      <c r="I57" s="3" t="s">
        <v>61</v>
      </c>
      <c r="J57" s="31"/>
      <c r="K57" s="3" t="s">
        <v>17</v>
      </c>
      <c r="L57" s="96"/>
      <c r="M57" s="96"/>
      <c r="N57" s="96"/>
      <c r="O57" s="3" t="s">
        <v>122</v>
      </c>
      <c r="P57" s="26"/>
      <c r="Q57" s="3" t="s">
        <v>115</v>
      </c>
      <c r="R57" s="24">
        <f t="shared" si="3"/>
        <v>0</v>
      </c>
      <c r="S57" s="17" t="s">
        <v>115</v>
      </c>
    </row>
    <row r="58" spans="1:19" ht="17.25" customHeight="1">
      <c r="A58" s="99"/>
      <c r="B58" s="127" t="s">
        <v>69</v>
      </c>
      <c r="C58" s="125"/>
      <c r="D58" s="34"/>
      <c r="E58" s="3" t="s">
        <v>60</v>
      </c>
      <c r="F58" s="31"/>
      <c r="G58" s="3" t="s">
        <v>17</v>
      </c>
      <c r="H58" s="3" t="s">
        <v>16</v>
      </c>
      <c r="I58" s="3" t="s">
        <v>61</v>
      </c>
      <c r="J58" s="31"/>
      <c r="K58" s="3" t="s">
        <v>17</v>
      </c>
      <c r="L58" s="96"/>
      <c r="M58" s="96"/>
      <c r="N58" s="96"/>
      <c r="O58" s="3" t="s">
        <v>122</v>
      </c>
      <c r="P58" s="26"/>
      <c r="Q58" s="3" t="s">
        <v>115</v>
      </c>
      <c r="R58" s="24">
        <f t="shared" si="3"/>
        <v>0</v>
      </c>
      <c r="S58" s="17" t="s">
        <v>115</v>
      </c>
    </row>
    <row r="59" spans="1:19" ht="17.25" customHeight="1">
      <c r="A59" s="99"/>
      <c r="B59" s="157" t="s">
        <v>70</v>
      </c>
      <c r="C59" s="126"/>
      <c r="D59" s="34"/>
      <c r="E59" s="3" t="s">
        <v>60</v>
      </c>
      <c r="F59" s="31"/>
      <c r="G59" s="3" t="s">
        <v>17</v>
      </c>
      <c r="H59" s="3" t="s">
        <v>16</v>
      </c>
      <c r="I59" s="3" t="s">
        <v>61</v>
      </c>
      <c r="J59" s="31"/>
      <c r="K59" s="3" t="s">
        <v>17</v>
      </c>
      <c r="L59" s="96"/>
      <c r="M59" s="96"/>
      <c r="N59" s="96"/>
      <c r="O59" s="3" t="s">
        <v>122</v>
      </c>
      <c r="P59" s="26"/>
      <c r="Q59" s="3" t="s">
        <v>115</v>
      </c>
      <c r="R59" s="24">
        <f t="shared" si="3"/>
        <v>0</v>
      </c>
      <c r="S59" s="17" t="s">
        <v>115</v>
      </c>
    </row>
    <row r="60" spans="1:19" ht="17.25" customHeight="1">
      <c r="A60" s="99"/>
      <c r="B60" s="126" t="s">
        <v>71</v>
      </c>
      <c r="C60" s="126"/>
      <c r="D60" s="123"/>
      <c r="E60" s="123"/>
      <c r="F60" s="123"/>
      <c r="G60" s="123"/>
      <c r="H60" s="123"/>
      <c r="I60" s="123"/>
      <c r="J60" s="123"/>
      <c r="K60" s="123"/>
      <c r="L60" s="96"/>
      <c r="M60" s="96"/>
      <c r="N60" s="96"/>
      <c r="O60" s="3" t="s">
        <v>72</v>
      </c>
      <c r="P60" s="26"/>
      <c r="Q60" s="3" t="s">
        <v>115</v>
      </c>
      <c r="R60" s="24">
        <f t="shared" si="3"/>
        <v>0</v>
      </c>
      <c r="S60" s="17" t="s">
        <v>115</v>
      </c>
    </row>
    <row r="61" spans="1:19" ht="17.25" customHeight="1">
      <c r="A61" s="99"/>
      <c r="B61" s="123" t="s">
        <v>73</v>
      </c>
      <c r="C61" s="123"/>
      <c r="D61" s="123"/>
      <c r="E61" s="123"/>
      <c r="F61" s="123"/>
      <c r="G61" s="123"/>
      <c r="H61" s="123"/>
      <c r="I61" s="123"/>
      <c r="J61" s="123"/>
      <c r="K61" s="123"/>
      <c r="L61" s="96"/>
      <c r="M61" s="96"/>
      <c r="N61" s="96"/>
      <c r="O61" s="3" t="s">
        <v>74</v>
      </c>
      <c r="P61" s="26"/>
      <c r="Q61" s="3" t="s">
        <v>115</v>
      </c>
      <c r="R61" s="24">
        <f t="shared" si="3"/>
        <v>0</v>
      </c>
      <c r="S61" s="17" t="s">
        <v>115</v>
      </c>
    </row>
    <row r="62" spans="1:19" s="40" customFormat="1" ht="17.25" customHeight="1" thickBot="1">
      <c r="A62" s="100"/>
      <c r="B62" s="122" t="s">
        <v>132</v>
      </c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28">
        <f>SUM(R49:R61)</f>
        <v>0</v>
      </c>
      <c r="S62" s="39" t="s">
        <v>115</v>
      </c>
    </row>
    <row r="63" spans="1:19" ht="17.25" customHeight="1" thickTop="1">
      <c r="A63" s="98" t="s">
        <v>123</v>
      </c>
      <c r="B63" s="141" t="s">
        <v>4</v>
      </c>
      <c r="C63" s="141"/>
      <c r="D63" s="133" t="s">
        <v>75</v>
      </c>
      <c r="E63" s="134"/>
      <c r="F63" s="134"/>
      <c r="G63" s="134"/>
      <c r="H63" s="134"/>
      <c r="I63" s="134"/>
      <c r="J63" s="134"/>
      <c r="K63" s="134"/>
      <c r="L63" s="95"/>
      <c r="M63" s="95"/>
      <c r="N63" s="95"/>
      <c r="O63" s="10" t="s">
        <v>76</v>
      </c>
      <c r="P63" s="25"/>
      <c r="Q63" s="10" t="s">
        <v>115</v>
      </c>
      <c r="R63" s="23">
        <f>P63*L63</f>
        <v>0</v>
      </c>
      <c r="S63" s="16" t="s">
        <v>115</v>
      </c>
    </row>
    <row r="64" spans="1:19" ht="17.25" customHeight="1">
      <c r="A64" s="99"/>
      <c r="B64" s="123" t="s">
        <v>138</v>
      </c>
      <c r="C64" s="123"/>
      <c r="D64" s="130" t="s">
        <v>137</v>
      </c>
      <c r="E64" s="131"/>
      <c r="F64" s="131"/>
      <c r="G64" s="131"/>
      <c r="H64" s="131"/>
      <c r="I64" s="131"/>
      <c r="J64" s="131"/>
      <c r="K64" s="132"/>
      <c r="L64" s="96"/>
      <c r="M64" s="96"/>
      <c r="N64" s="96"/>
      <c r="O64" s="3" t="s">
        <v>76</v>
      </c>
      <c r="P64" s="26"/>
      <c r="Q64" s="3" t="s">
        <v>115</v>
      </c>
      <c r="R64" s="24">
        <f>P64*L64</f>
        <v>0</v>
      </c>
      <c r="S64" s="17" t="s">
        <v>115</v>
      </c>
    </row>
    <row r="65" spans="1:19" ht="17.25" customHeight="1">
      <c r="A65" s="99"/>
      <c r="B65" s="123" t="s">
        <v>5</v>
      </c>
      <c r="C65" s="123"/>
      <c r="D65" s="128" t="s">
        <v>124</v>
      </c>
      <c r="E65" s="128"/>
      <c r="F65" s="128"/>
      <c r="G65" s="128"/>
      <c r="H65" s="128"/>
      <c r="I65" s="128"/>
      <c r="J65" s="128"/>
      <c r="K65" s="128"/>
      <c r="L65" s="96"/>
      <c r="M65" s="96"/>
      <c r="N65" s="96"/>
      <c r="O65" s="3" t="s">
        <v>76</v>
      </c>
      <c r="P65" s="26"/>
      <c r="Q65" s="3" t="s">
        <v>115</v>
      </c>
      <c r="R65" s="24">
        <f>P65*L65</f>
        <v>0</v>
      </c>
      <c r="S65" s="17" t="s">
        <v>115</v>
      </c>
    </row>
    <row r="66" spans="1:19" ht="17.25" customHeight="1">
      <c r="A66" s="99"/>
      <c r="B66" s="123" t="s">
        <v>6</v>
      </c>
      <c r="C66" s="123"/>
      <c r="D66" s="128" t="s">
        <v>75</v>
      </c>
      <c r="E66" s="140"/>
      <c r="F66" s="140"/>
      <c r="G66" s="140"/>
      <c r="H66" s="140"/>
      <c r="I66" s="140"/>
      <c r="J66" s="140"/>
      <c r="K66" s="140"/>
      <c r="L66" s="96"/>
      <c r="M66" s="96"/>
      <c r="N66" s="96"/>
      <c r="O66" s="3" t="s">
        <v>76</v>
      </c>
      <c r="P66" s="26"/>
      <c r="Q66" s="3" t="s">
        <v>115</v>
      </c>
      <c r="R66" s="24">
        <f>P66*L66</f>
        <v>0</v>
      </c>
      <c r="S66" s="17" t="s">
        <v>115</v>
      </c>
    </row>
    <row r="67" spans="1:19" s="40" customFormat="1" ht="17.25" customHeight="1" thickBot="1">
      <c r="A67" s="100"/>
      <c r="B67" s="122" t="s">
        <v>132</v>
      </c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28">
        <f>SUM(R63:R66)</f>
        <v>0</v>
      </c>
      <c r="S67" s="39" t="s">
        <v>115</v>
      </c>
    </row>
    <row r="68" spans="1:19" ht="17.25" customHeight="1" thickTop="1">
      <c r="A68" s="98" t="s">
        <v>125</v>
      </c>
      <c r="B68" s="141" t="s">
        <v>77</v>
      </c>
      <c r="C68" s="141"/>
      <c r="D68" s="129" t="s">
        <v>78</v>
      </c>
      <c r="E68" s="129"/>
      <c r="F68" s="129"/>
      <c r="G68" s="129"/>
      <c r="H68" s="129"/>
      <c r="I68" s="129"/>
      <c r="J68" s="129"/>
      <c r="K68" s="129"/>
      <c r="L68" s="32"/>
      <c r="M68" s="10" t="s">
        <v>79</v>
      </c>
      <c r="N68" s="32"/>
      <c r="O68" s="10" t="s">
        <v>80</v>
      </c>
      <c r="P68" s="25"/>
      <c r="Q68" s="10" t="s">
        <v>115</v>
      </c>
      <c r="R68" s="23">
        <f t="shared" ref="R68:R81" si="4">L68*N68*P68</f>
        <v>0</v>
      </c>
      <c r="S68" s="16" t="s">
        <v>115</v>
      </c>
    </row>
    <row r="69" spans="1:19" ht="17.25" customHeight="1">
      <c r="A69" s="99"/>
      <c r="B69" s="123" t="s">
        <v>81</v>
      </c>
      <c r="C69" s="123"/>
      <c r="D69" s="123"/>
      <c r="E69" s="123"/>
      <c r="F69" s="123"/>
      <c r="G69" s="123"/>
      <c r="H69" s="123"/>
      <c r="I69" s="123"/>
      <c r="J69" s="123"/>
      <c r="K69" s="123"/>
      <c r="L69" s="31"/>
      <c r="M69" s="3" t="s">
        <v>79</v>
      </c>
      <c r="N69" s="31"/>
      <c r="O69" s="3" t="s">
        <v>80</v>
      </c>
      <c r="P69" s="26"/>
      <c r="Q69" s="3" t="s">
        <v>115</v>
      </c>
      <c r="R69" s="24">
        <f t="shared" si="4"/>
        <v>0</v>
      </c>
      <c r="S69" s="17" t="s">
        <v>115</v>
      </c>
    </row>
    <row r="70" spans="1:19" ht="17.25" customHeight="1">
      <c r="A70" s="99"/>
      <c r="B70" s="123" t="s">
        <v>151</v>
      </c>
      <c r="C70" s="123"/>
      <c r="D70" s="124" t="s">
        <v>82</v>
      </c>
      <c r="E70" s="124"/>
      <c r="F70" s="124"/>
      <c r="G70" s="124"/>
      <c r="H70" s="124"/>
      <c r="I70" s="124"/>
      <c r="J70" s="124"/>
      <c r="K70" s="124"/>
      <c r="L70" s="31"/>
      <c r="M70" s="3" t="s">
        <v>79</v>
      </c>
      <c r="N70" s="31"/>
      <c r="O70" s="3" t="s">
        <v>80</v>
      </c>
      <c r="P70" s="26"/>
      <c r="Q70" s="3" t="s">
        <v>115</v>
      </c>
      <c r="R70" s="24">
        <f t="shared" si="4"/>
        <v>0</v>
      </c>
      <c r="S70" s="17" t="s">
        <v>115</v>
      </c>
    </row>
    <row r="71" spans="1:19" ht="17.25" customHeight="1">
      <c r="A71" s="99"/>
      <c r="B71" s="123" t="s">
        <v>163</v>
      </c>
      <c r="C71" s="123"/>
      <c r="D71" s="124" t="s">
        <v>83</v>
      </c>
      <c r="E71" s="124"/>
      <c r="F71" s="124"/>
      <c r="G71" s="124"/>
      <c r="H71" s="124"/>
      <c r="I71" s="124"/>
      <c r="J71" s="124"/>
      <c r="K71" s="124"/>
      <c r="L71" s="31"/>
      <c r="M71" s="3" t="s">
        <v>84</v>
      </c>
      <c r="N71" s="31"/>
      <c r="O71" s="3" t="s">
        <v>85</v>
      </c>
      <c r="P71" s="26"/>
      <c r="Q71" s="3" t="s">
        <v>126</v>
      </c>
      <c r="R71" s="24">
        <f t="shared" si="4"/>
        <v>0</v>
      </c>
      <c r="S71" s="17" t="s">
        <v>126</v>
      </c>
    </row>
    <row r="72" spans="1:19" ht="17.25" customHeight="1">
      <c r="A72" s="99"/>
      <c r="B72" s="123" t="s">
        <v>161</v>
      </c>
      <c r="C72" s="123"/>
      <c r="D72" s="124" t="s">
        <v>86</v>
      </c>
      <c r="E72" s="124"/>
      <c r="F72" s="124"/>
      <c r="G72" s="124"/>
      <c r="H72" s="124"/>
      <c r="I72" s="124"/>
      <c r="J72" s="124"/>
      <c r="K72" s="124"/>
      <c r="L72" s="31"/>
      <c r="M72" s="3" t="s">
        <v>84</v>
      </c>
      <c r="N72" s="31"/>
      <c r="O72" s="3" t="s">
        <v>85</v>
      </c>
      <c r="P72" s="26"/>
      <c r="Q72" s="3" t="s">
        <v>126</v>
      </c>
      <c r="R72" s="24">
        <f t="shared" si="4"/>
        <v>0</v>
      </c>
      <c r="S72" s="17" t="s">
        <v>126</v>
      </c>
    </row>
    <row r="73" spans="1:19" ht="17.25" customHeight="1">
      <c r="A73" s="99"/>
      <c r="B73" s="123" t="s">
        <v>160</v>
      </c>
      <c r="C73" s="123"/>
      <c r="D73" s="124" t="s">
        <v>142</v>
      </c>
      <c r="E73" s="124"/>
      <c r="F73" s="124"/>
      <c r="G73" s="124"/>
      <c r="H73" s="124"/>
      <c r="I73" s="124"/>
      <c r="J73" s="124"/>
      <c r="K73" s="124"/>
      <c r="L73" s="31"/>
      <c r="M73" s="3" t="s">
        <v>84</v>
      </c>
      <c r="N73" s="31"/>
      <c r="O73" s="3" t="s">
        <v>85</v>
      </c>
      <c r="P73" s="26"/>
      <c r="Q73" s="3" t="s">
        <v>126</v>
      </c>
      <c r="R73" s="24">
        <f t="shared" si="4"/>
        <v>0</v>
      </c>
      <c r="S73" s="17" t="s">
        <v>126</v>
      </c>
    </row>
    <row r="74" spans="1:19" ht="17.25" customHeight="1">
      <c r="A74" s="99"/>
      <c r="B74" s="123" t="s">
        <v>11</v>
      </c>
      <c r="C74" s="123"/>
      <c r="D74" s="124" t="s">
        <v>152</v>
      </c>
      <c r="E74" s="124"/>
      <c r="F74" s="124"/>
      <c r="G74" s="124"/>
      <c r="H74" s="124"/>
      <c r="I74" s="124"/>
      <c r="J74" s="124"/>
      <c r="K74" s="124"/>
      <c r="L74" s="31"/>
      <c r="M74" s="3" t="s">
        <v>84</v>
      </c>
      <c r="N74" s="31"/>
      <c r="O74" s="3" t="s">
        <v>85</v>
      </c>
      <c r="P74" s="26"/>
      <c r="Q74" s="3" t="s">
        <v>126</v>
      </c>
      <c r="R74" s="24">
        <f t="shared" si="4"/>
        <v>0</v>
      </c>
      <c r="S74" s="17" t="s">
        <v>126</v>
      </c>
    </row>
    <row r="75" spans="1:19" ht="17.25" customHeight="1">
      <c r="A75" s="99"/>
      <c r="B75" s="123" t="s">
        <v>87</v>
      </c>
      <c r="C75" s="123"/>
      <c r="D75" s="124" t="s">
        <v>143</v>
      </c>
      <c r="E75" s="124"/>
      <c r="F75" s="124"/>
      <c r="G75" s="124"/>
      <c r="H75" s="124"/>
      <c r="I75" s="124"/>
      <c r="J75" s="124"/>
      <c r="K75" s="124"/>
      <c r="L75" s="31"/>
      <c r="M75" s="3" t="s">
        <v>84</v>
      </c>
      <c r="N75" s="31"/>
      <c r="O75" s="3" t="s">
        <v>85</v>
      </c>
      <c r="P75" s="26"/>
      <c r="Q75" s="3" t="s">
        <v>126</v>
      </c>
      <c r="R75" s="24">
        <f t="shared" si="4"/>
        <v>0</v>
      </c>
      <c r="S75" s="17" t="s">
        <v>126</v>
      </c>
    </row>
    <row r="76" spans="1:19" ht="17.25" customHeight="1">
      <c r="A76" s="99"/>
      <c r="B76" s="126" t="s">
        <v>88</v>
      </c>
      <c r="C76" s="126"/>
      <c r="D76" s="124" t="s">
        <v>144</v>
      </c>
      <c r="E76" s="124"/>
      <c r="F76" s="124"/>
      <c r="G76" s="124"/>
      <c r="H76" s="124"/>
      <c r="I76" s="124"/>
      <c r="J76" s="124"/>
      <c r="K76" s="124"/>
      <c r="L76" s="31"/>
      <c r="M76" s="3" t="s">
        <v>84</v>
      </c>
      <c r="N76" s="31"/>
      <c r="O76" s="3" t="s">
        <v>85</v>
      </c>
      <c r="P76" s="26"/>
      <c r="Q76" s="3" t="s">
        <v>126</v>
      </c>
      <c r="R76" s="24">
        <f t="shared" si="4"/>
        <v>0</v>
      </c>
      <c r="S76" s="17" t="s">
        <v>126</v>
      </c>
    </row>
    <row r="77" spans="1:19" ht="17.25" customHeight="1">
      <c r="A77" s="99"/>
      <c r="B77" s="126" t="s">
        <v>89</v>
      </c>
      <c r="C77" s="126"/>
      <c r="D77" s="124" t="s">
        <v>144</v>
      </c>
      <c r="E77" s="124"/>
      <c r="F77" s="124"/>
      <c r="G77" s="124"/>
      <c r="H77" s="124"/>
      <c r="I77" s="124"/>
      <c r="J77" s="124"/>
      <c r="K77" s="124"/>
      <c r="L77" s="31"/>
      <c r="M77" s="3" t="s">
        <v>84</v>
      </c>
      <c r="N77" s="31"/>
      <c r="O77" s="3" t="s">
        <v>85</v>
      </c>
      <c r="P77" s="26"/>
      <c r="Q77" s="3" t="s">
        <v>126</v>
      </c>
      <c r="R77" s="24">
        <f t="shared" si="4"/>
        <v>0</v>
      </c>
      <c r="S77" s="17" t="s">
        <v>126</v>
      </c>
    </row>
    <row r="78" spans="1:19" ht="17.25" customHeight="1">
      <c r="A78" s="121"/>
      <c r="B78" s="145" t="s">
        <v>180</v>
      </c>
      <c r="C78" s="146"/>
      <c r="D78" s="130" t="s">
        <v>179</v>
      </c>
      <c r="E78" s="131"/>
      <c r="F78" s="131"/>
      <c r="G78" s="131"/>
      <c r="H78" s="131"/>
      <c r="I78" s="131"/>
      <c r="J78" s="131"/>
      <c r="K78" s="132"/>
      <c r="L78" s="45"/>
      <c r="M78" s="3" t="s">
        <v>79</v>
      </c>
      <c r="N78" s="45"/>
      <c r="O78" s="3" t="s">
        <v>80</v>
      </c>
      <c r="P78" s="47"/>
      <c r="Q78" s="3" t="s">
        <v>109</v>
      </c>
      <c r="R78" s="24">
        <f t="shared" si="4"/>
        <v>0</v>
      </c>
      <c r="S78" s="17" t="s">
        <v>109</v>
      </c>
    </row>
    <row r="79" spans="1:19" ht="17.25" customHeight="1">
      <c r="A79" s="121"/>
      <c r="B79" s="147"/>
      <c r="C79" s="148"/>
      <c r="D79" s="130" t="s">
        <v>178</v>
      </c>
      <c r="E79" s="131"/>
      <c r="F79" s="131"/>
      <c r="G79" s="131"/>
      <c r="H79" s="131"/>
      <c r="I79" s="131"/>
      <c r="J79" s="131"/>
      <c r="K79" s="132"/>
      <c r="L79" s="45"/>
      <c r="M79" s="3" t="s">
        <v>79</v>
      </c>
      <c r="N79" s="45"/>
      <c r="O79" s="3" t="s">
        <v>80</v>
      </c>
      <c r="P79" s="47"/>
      <c r="Q79" s="3" t="s">
        <v>109</v>
      </c>
      <c r="R79" s="24">
        <f t="shared" si="4"/>
        <v>0</v>
      </c>
      <c r="S79" s="17" t="s">
        <v>109</v>
      </c>
    </row>
    <row r="80" spans="1:19" ht="17.25" customHeight="1">
      <c r="A80" s="121"/>
      <c r="B80" s="147"/>
      <c r="C80" s="148"/>
      <c r="D80" s="130" t="s">
        <v>190</v>
      </c>
      <c r="E80" s="131"/>
      <c r="F80" s="131"/>
      <c r="G80" s="131"/>
      <c r="H80" s="131"/>
      <c r="I80" s="131"/>
      <c r="J80" s="131"/>
      <c r="K80" s="132"/>
      <c r="L80" s="52"/>
      <c r="M80" s="3" t="s">
        <v>79</v>
      </c>
      <c r="N80" s="52"/>
      <c r="O80" s="3" t="s">
        <v>80</v>
      </c>
      <c r="P80" s="47"/>
      <c r="Q80" s="3" t="s">
        <v>109</v>
      </c>
      <c r="R80" s="24">
        <f t="shared" si="4"/>
        <v>0</v>
      </c>
      <c r="S80" s="17" t="s">
        <v>109</v>
      </c>
    </row>
    <row r="81" spans="1:27" ht="17.25" customHeight="1">
      <c r="A81" s="121"/>
      <c r="B81" s="149"/>
      <c r="C81" s="150"/>
      <c r="D81" s="130" t="s">
        <v>24</v>
      </c>
      <c r="E81" s="131"/>
      <c r="F81" s="131"/>
      <c r="G81" s="131"/>
      <c r="H81" s="131"/>
      <c r="I81" s="131"/>
      <c r="J81" s="131"/>
      <c r="K81" s="132"/>
      <c r="L81" s="45"/>
      <c r="M81" s="3" t="s">
        <v>79</v>
      </c>
      <c r="N81" s="45"/>
      <c r="O81" s="3" t="s">
        <v>80</v>
      </c>
      <c r="P81" s="47"/>
      <c r="Q81" s="3" t="s">
        <v>109</v>
      </c>
      <c r="R81" s="24">
        <f t="shared" si="4"/>
        <v>0</v>
      </c>
      <c r="S81" s="17" t="s">
        <v>109</v>
      </c>
    </row>
    <row r="82" spans="1:27" s="40" customFormat="1" ht="17.25" customHeight="1" thickBot="1">
      <c r="A82" s="100"/>
      <c r="B82" s="122" t="s">
        <v>132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28">
        <f>SUM(R68:R77)</f>
        <v>0</v>
      </c>
      <c r="S82" s="39" t="s">
        <v>126</v>
      </c>
    </row>
    <row r="83" spans="1:27" ht="17.25" customHeight="1" thickTop="1">
      <c r="A83" s="174" t="s">
        <v>127</v>
      </c>
      <c r="B83" s="141" t="s">
        <v>136</v>
      </c>
      <c r="C83" s="141"/>
      <c r="D83" s="129" t="s">
        <v>1</v>
      </c>
      <c r="E83" s="129"/>
      <c r="F83" s="129"/>
      <c r="G83" s="129"/>
      <c r="H83" s="129"/>
      <c r="I83" s="129"/>
      <c r="J83" s="129"/>
      <c r="K83" s="129"/>
      <c r="L83" s="32"/>
      <c r="M83" s="3" t="s">
        <v>134</v>
      </c>
      <c r="N83" s="32"/>
      <c r="O83" s="10" t="s">
        <v>0</v>
      </c>
      <c r="P83" s="25"/>
      <c r="Q83" s="10" t="s">
        <v>128</v>
      </c>
      <c r="R83" s="23">
        <f>L83*N83*P83</f>
        <v>0</v>
      </c>
      <c r="S83" s="16" t="s">
        <v>128</v>
      </c>
    </row>
    <row r="84" spans="1:27" ht="17.25" customHeight="1">
      <c r="A84" s="175"/>
      <c r="B84" s="123" t="s">
        <v>12</v>
      </c>
      <c r="C84" s="123"/>
      <c r="D84" s="124" t="s">
        <v>2</v>
      </c>
      <c r="E84" s="124"/>
      <c r="F84" s="124"/>
      <c r="G84" s="124"/>
      <c r="H84" s="124"/>
      <c r="I84" s="124"/>
      <c r="J84" s="124"/>
      <c r="K84" s="124"/>
      <c r="L84" s="31"/>
      <c r="M84" s="3" t="s">
        <v>134</v>
      </c>
      <c r="N84" s="31"/>
      <c r="O84" s="3" t="s">
        <v>0</v>
      </c>
      <c r="P84" s="26"/>
      <c r="Q84" s="3" t="s">
        <v>128</v>
      </c>
      <c r="R84" s="24">
        <f>L84*N84*P84</f>
        <v>0</v>
      </c>
      <c r="S84" s="17" t="s">
        <v>128</v>
      </c>
    </row>
    <row r="85" spans="1:27" ht="17.25" customHeight="1">
      <c r="A85" s="175"/>
      <c r="B85" s="123" t="s">
        <v>145</v>
      </c>
      <c r="C85" s="123"/>
      <c r="D85" s="124" t="s">
        <v>146</v>
      </c>
      <c r="E85" s="124"/>
      <c r="F85" s="124"/>
      <c r="G85" s="124"/>
      <c r="H85" s="124"/>
      <c r="I85" s="124"/>
      <c r="J85" s="124"/>
      <c r="K85" s="124"/>
      <c r="L85" s="31"/>
      <c r="M85" s="3" t="s">
        <v>130</v>
      </c>
      <c r="N85" s="31"/>
      <c r="O85" s="3" t="s">
        <v>131</v>
      </c>
      <c r="P85" s="26"/>
      <c r="Q85" s="3" t="s">
        <v>129</v>
      </c>
      <c r="R85" s="24">
        <f>L85*N85*P85</f>
        <v>0</v>
      </c>
      <c r="S85" s="17" t="s">
        <v>129</v>
      </c>
    </row>
    <row r="86" spans="1:27" ht="17.25" customHeight="1">
      <c r="A86" s="175"/>
      <c r="B86" s="183" t="s">
        <v>13</v>
      </c>
      <c r="C86" s="44" t="s">
        <v>176</v>
      </c>
      <c r="D86" s="177" t="s">
        <v>194</v>
      </c>
      <c r="E86" s="178"/>
      <c r="F86" s="178"/>
      <c r="G86" s="178"/>
      <c r="H86" s="178"/>
      <c r="I86" s="178"/>
      <c r="J86" s="178"/>
      <c r="K86" s="179"/>
      <c r="L86" s="153"/>
      <c r="M86" s="167"/>
      <c r="N86" s="168"/>
      <c r="O86" s="3" t="s">
        <v>27</v>
      </c>
      <c r="P86" s="26"/>
      <c r="Q86" s="3" t="s">
        <v>109</v>
      </c>
      <c r="R86" s="24">
        <f>P86*L86</f>
        <v>0</v>
      </c>
      <c r="S86" s="17" t="s">
        <v>109</v>
      </c>
    </row>
    <row r="87" spans="1:27" ht="17.25" customHeight="1">
      <c r="A87" s="175"/>
      <c r="B87" s="184"/>
      <c r="C87" s="44" t="s">
        <v>177</v>
      </c>
      <c r="D87" s="180"/>
      <c r="E87" s="181"/>
      <c r="F87" s="181"/>
      <c r="G87" s="181"/>
      <c r="H87" s="181"/>
      <c r="I87" s="181"/>
      <c r="J87" s="181"/>
      <c r="K87" s="182"/>
      <c r="L87" s="41"/>
      <c r="M87" s="42"/>
      <c r="N87" s="43"/>
      <c r="O87" s="3" t="s">
        <v>27</v>
      </c>
      <c r="P87" s="26"/>
      <c r="Q87" s="3" t="s">
        <v>109</v>
      </c>
      <c r="R87" s="24">
        <f>P87*L87</f>
        <v>0</v>
      </c>
      <c r="S87" s="17" t="s">
        <v>109</v>
      </c>
    </row>
    <row r="88" spans="1:27" ht="17.25" customHeight="1">
      <c r="A88" s="175"/>
      <c r="B88" s="123" t="s">
        <v>91</v>
      </c>
      <c r="C88" s="123"/>
      <c r="D88" s="124" t="s">
        <v>147</v>
      </c>
      <c r="E88" s="124"/>
      <c r="F88" s="124"/>
      <c r="G88" s="124"/>
      <c r="H88" s="124"/>
      <c r="I88" s="124"/>
      <c r="J88" s="124"/>
      <c r="K88" s="124"/>
      <c r="L88" s="153"/>
      <c r="M88" s="167"/>
      <c r="N88" s="168"/>
      <c r="O88" s="3" t="s">
        <v>0</v>
      </c>
      <c r="P88" s="26"/>
      <c r="Q88" s="3" t="s">
        <v>109</v>
      </c>
      <c r="R88" s="24">
        <f>P88*L88</f>
        <v>0</v>
      </c>
      <c r="S88" s="17" t="s">
        <v>109</v>
      </c>
    </row>
    <row r="89" spans="1:27" ht="17.25" customHeight="1">
      <c r="A89" s="175"/>
      <c r="B89" s="123" t="s">
        <v>195</v>
      </c>
      <c r="C89" s="123"/>
      <c r="D89" s="124" t="s">
        <v>196</v>
      </c>
      <c r="E89" s="124"/>
      <c r="F89" s="124"/>
      <c r="G89" s="124"/>
      <c r="H89" s="124"/>
      <c r="I89" s="124"/>
      <c r="J89" s="124"/>
      <c r="K89" s="124"/>
      <c r="L89" s="96"/>
      <c r="M89" s="96"/>
      <c r="N89" s="96"/>
      <c r="O89" s="3" t="s">
        <v>90</v>
      </c>
      <c r="P89" s="26"/>
      <c r="Q89" s="3" t="s">
        <v>129</v>
      </c>
      <c r="R89" s="24">
        <f>P89*L89</f>
        <v>0</v>
      </c>
      <c r="S89" s="17" t="s">
        <v>129</v>
      </c>
    </row>
    <row r="90" spans="1:27" s="40" customFormat="1" ht="19.5" customHeight="1" thickBot="1">
      <c r="A90" s="176"/>
      <c r="B90" s="122" t="s">
        <v>132</v>
      </c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28">
        <f>SUM(R83:R89)</f>
        <v>0</v>
      </c>
      <c r="S90" s="39" t="s">
        <v>129</v>
      </c>
    </row>
    <row r="91" spans="1:27" ht="19.5" customHeight="1" thickTop="1" thickBot="1">
      <c r="A91" s="18" t="s">
        <v>162</v>
      </c>
      <c r="B91" s="169" t="s">
        <v>92</v>
      </c>
      <c r="C91" s="169"/>
      <c r="D91" s="169" t="s">
        <v>149</v>
      </c>
      <c r="E91" s="169"/>
      <c r="F91" s="169"/>
      <c r="G91" s="169"/>
      <c r="H91" s="169"/>
      <c r="I91" s="169"/>
      <c r="J91" s="169"/>
      <c r="K91" s="169"/>
      <c r="L91" s="81"/>
      <c r="M91" s="97"/>
      <c r="N91" s="97"/>
      <c r="O91" s="82"/>
      <c r="P91" s="83"/>
      <c r="Q91" s="21" t="s">
        <v>135</v>
      </c>
      <c r="R91" s="27">
        <f>(R90+R82+R67+R62+R48+R42+R33+R29)*L91/100</f>
        <v>0</v>
      </c>
      <c r="S91" s="19" t="s">
        <v>129</v>
      </c>
    </row>
    <row r="92" spans="1:27" s="38" customFormat="1" ht="27.75" customHeight="1" thickBot="1">
      <c r="A92" s="171" t="s">
        <v>165</v>
      </c>
      <c r="B92" s="172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3"/>
      <c r="R92" s="36">
        <f>R91+R90+R82+R67+R62+R48+R42+R33+R29</f>
        <v>0</v>
      </c>
      <c r="S92" s="37" t="s">
        <v>133</v>
      </c>
    </row>
    <row r="93" spans="1:27" s="15" customFormat="1" ht="19.5" customHeight="1" thickBot="1">
      <c r="A93" s="33" t="s">
        <v>174</v>
      </c>
      <c r="B93" s="165"/>
      <c r="C93" s="165"/>
      <c r="D93" s="35" t="s">
        <v>173</v>
      </c>
      <c r="E93" s="165"/>
      <c r="F93" s="165"/>
      <c r="G93" s="165"/>
      <c r="H93" s="170" t="s">
        <v>171</v>
      </c>
      <c r="I93" s="170"/>
      <c r="J93" s="170"/>
      <c r="K93" s="165"/>
      <c r="L93" s="165"/>
      <c r="M93" s="165"/>
      <c r="N93" s="61" t="s">
        <v>172</v>
      </c>
      <c r="O93" s="62"/>
      <c r="P93" s="165"/>
      <c r="Q93" s="165"/>
      <c r="R93" s="165"/>
      <c r="S93" s="166"/>
    </row>
    <row r="94" spans="1:27" ht="110.25" customHeight="1">
      <c r="A94" s="75" t="s">
        <v>169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7"/>
    </row>
    <row r="95" spans="1:27" ht="18.75" customHeight="1" thickBot="1">
      <c r="A95" s="58" t="s">
        <v>197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60"/>
    </row>
    <row r="96" spans="1:27" s="13" customFormat="1" ht="17.25" customHeight="1">
      <c r="A96" s="63" t="s">
        <v>148</v>
      </c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4"/>
      <c r="N96" s="64"/>
      <c r="O96" s="64"/>
      <c r="P96" s="64"/>
      <c r="Q96" s="64"/>
      <c r="R96" s="64"/>
      <c r="S96" s="64"/>
      <c r="T96" s="14"/>
      <c r="U96" s="14"/>
      <c r="V96" s="14"/>
      <c r="W96" s="14"/>
      <c r="X96" s="14"/>
      <c r="Y96" s="14"/>
      <c r="Z96" s="14"/>
      <c r="AA96" s="14"/>
    </row>
    <row r="97" spans="1:19" s="11" customFormat="1" ht="20.25" customHeight="1">
      <c r="A97" s="65" t="s">
        <v>168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4"/>
      <c r="O97" s="64"/>
      <c r="P97" s="64"/>
      <c r="Q97" s="64"/>
      <c r="R97" s="64"/>
      <c r="S97" s="64"/>
    </row>
  </sheetData>
  <mergeCells count="224">
    <mergeCell ref="D83:K83"/>
    <mergeCell ref="D85:K85"/>
    <mergeCell ref="L89:N89"/>
    <mergeCell ref="D86:K87"/>
    <mergeCell ref="B86:B87"/>
    <mergeCell ref="B85:C85"/>
    <mergeCell ref="B83:C83"/>
    <mergeCell ref="B84:C84"/>
    <mergeCell ref="B48:Q48"/>
    <mergeCell ref="B31:C31"/>
    <mergeCell ref="B37:C37"/>
    <mergeCell ref="L45:N45"/>
    <mergeCell ref="L46:N46"/>
    <mergeCell ref="L47:N47"/>
    <mergeCell ref="B44:C44"/>
    <mergeCell ref="B41:C41"/>
    <mergeCell ref="P93:S93"/>
    <mergeCell ref="L86:N86"/>
    <mergeCell ref="B88:C88"/>
    <mergeCell ref="D88:K88"/>
    <mergeCell ref="L88:N88"/>
    <mergeCell ref="D91:K91"/>
    <mergeCell ref="B91:C91"/>
    <mergeCell ref="D89:K89"/>
    <mergeCell ref="B93:C93"/>
    <mergeCell ref="E93:G93"/>
    <mergeCell ref="K93:M93"/>
    <mergeCell ref="B89:C89"/>
    <mergeCell ref="H93:J93"/>
    <mergeCell ref="A92:Q92"/>
    <mergeCell ref="A83:A90"/>
    <mergeCell ref="B90:Q90"/>
    <mergeCell ref="B16:C20"/>
    <mergeCell ref="L16:N16"/>
    <mergeCell ref="L8:O8"/>
    <mergeCell ref="D37:K37"/>
    <mergeCell ref="L44:N44"/>
    <mergeCell ref="L31:N31"/>
    <mergeCell ref="L32:N32"/>
    <mergeCell ref="L37:N37"/>
    <mergeCell ref="D40:K40"/>
    <mergeCell ref="D41:K41"/>
    <mergeCell ref="L39:N39"/>
    <mergeCell ref="L41:N41"/>
    <mergeCell ref="L54:N54"/>
    <mergeCell ref="L52:N52"/>
    <mergeCell ref="L55:N55"/>
    <mergeCell ref="D8:K8"/>
    <mergeCell ref="D47:K47"/>
    <mergeCell ref="D44:K44"/>
    <mergeCell ref="D30:K30"/>
    <mergeCell ref="D31:K31"/>
    <mergeCell ref="D9:K9"/>
    <mergeCell ref="D10:K10"/>
    <mergeCell ref="D11:K11"/>
    <mergeCell ref="D12:K12"/>
    <mergeCell ref="D13:K13"/>
    <mergeCell ref="D38:K38"/>
    <mergeCell ref="D34:K34"/>
    <mergeCell ref="D45:K45"/>
    <mergeCell ref="D43:K43"/>
    <mergeCell ref="D14:K14"/>
    <mergeCell ref="D15:K15"/>
    <mergeCell ref="D25:K25"/>
    <mergeCell ref="D46:K46"/>
    <mergeCell ref="B29:Q29"/>
    <mergeCell ref="B33:Q33"/>
    <mergeCell ref="D17:K17"/>
    <mergeCell ref="L40:N40"/>
    <mergeCell ref="B26:C26"/>
    <mergeCell ref="B39:C39"/>
    <mergeCell ref="B40:C40"/>
    <mergeCell ref="B38:C38"/>
    <mergeCell ref="B42:Q42"/>
    <mergeCell ref="B47:C47"/>
    <mergeCell ref="B46:C46"/>
    <mergeCell ref="B43:C43"/>
    <mergeCell ref="L28:N28"/>
    <mergeCell ref="L43:N43"/>
    <mergeCell ref="B45:C45"/>
    <mergeCell ref="L58:N58"/>
    <mergeCell ref="D28:K28"/>
    <mergeCell ref="B51:C51"/>
    <mergeCell ref="B77:C77"/>
    <mergeCell ref="D76:K76"/>
    <mergeCell ref="L30:N30"/>
    <mergeCell ref="B32:C32"/>
    <mergeCell ref="D35:K35"/>
    <mergeCell ref="D36:K36"/>
    <mergeCell ref="D32:K32"/>
    <mergeCell ref="B70:C70"/>
    <mergeCell ref="D71:K71"/>
    <mergeCell ref="D72:K72"/>
    <mergeCell ref="B69:C69"/>
    <mergeCell ref="L66:N66"/>
    <mergeCell ref="D70:K70"/>
    <mergeCell ref="L51:N51"/>
    <mergeCell ref="L53:N53"/>
    <mergeCell ref="L60:N60"/>
    <mergeCell ref="B56:C56"/>
    <mergeCell ref="D60:K60"/>
    <mergeCell ref="B52:C52"/>
    <mergeCell ref="B28:C28"/>
    <mergeCell ref="B30:C30"/>
    <mergeCell ref="P8:Q8"/>
    <mergeCell ref="D84:K84"/>
    <mergeCell ref="D77:K77"/>
    <mergeCell ref="D23:K23"/>
    <mergeCell ref="L14:N14"/>
    <mergeCell ref="L15:N15"/>
    <mergeCell ref="L22:N22"/>
    <mergeCell ref="L23:N23"/>
    <mergeCell ref="L26:N26"/>
    <mergeCell ref="L27:N27"/>
    <mergeCell ref="L24:N24"/>
    <mergeCell ref="L21:N21"/>
    <mergeCell ref="D80:K80"/>
    <mergeCell ref="D73:K73"/>
    <mergeCell ref="D74:K74"/>
    <mergeCell ref="D39:K39"/>
    <mergeCell ref="B62:Q62"/>
    <mergeCell ref="B9:C9"/>
    <mergeCell ref="B10:C10"/>
    <mergeCell ref="B11:C15"/>
    <mergeCell ref="D22:K22"/>
    <mergeCell ref="B27:C27"/>
    <mergeCell ref="D26:K26"/>
    <mergeCell ref="D16:K16"/>
    <mergeCell ref="D79:K79"/>
    <mergeCell ref="B21:C21"/>
    <mergeCell ref="D21:K21"/>
    <mergeCell ref="D18:K18"/>
    <mergeCell ref="B73:C73"/>
    <mergeCell ref="B74:C74"/>
    <mergeCell ref="B64:C64"/>
    <mergeCell ref="B22:C22"/>
    <mergeCell ref="B23:C23"/>
    <mergeCell ref="D66:K66"/>
    <mergeCell ref="B68:C68"/>
    <mergeCell ref="B49:C50"/>
    <mergeCell ref="B55:C55"/>
    <mergeCell ref="B76:C76"/>
    <mergeCell ref="B61:C61"/>
    <mergeCell ref="D20:K20"/>
    <mergeCell ref="B63:C63"/>
    <mergeCell ref="B78:C81"/>
    <mergeCell ref="D81:K81"/>
    <mergeCell ref="D27:K27"/>
    <mergeCell ref="B25:C25"/>
    <mergeCell ref="B24:C24"/>
    <mergeCell ref="D24:K24"/>
    <mergeCell ref="B59:C59"/>
    <mergeCell ref="B82:Q82"/>
    <mergeCell ref="B75:C75"/>
    <mergeCell ref="D75:K75"/>
    <mergeCell ref="L59:N59"/>
    <mergeCell ref="B53:C53"/>
    <mergeCell ref="B57:C57"/>
    <mergeCell ref="B60:C60"/>
    <mergeCell ref="B58:C58"/>
    <mergeCell ref="B54:C54"/>
    <mergeCell ref="D65:K65"/>
    <mergeCell ref="D68:K68"/>
    <mergeCell ref="B65:C65"/>
    <mergeCell ref="B66:C66"/>
    <mergeCell ref="D69:K69"/>
    <mergeCell ref="D61:K61"/>
    <mergeCell ref="B67:Q67"/>
    <mergeCell ref="D64:K64"/>
    <mergeCell ref="B71:C71"/>
    <mergeCell ref="B72:C72"/>
    <mergeCell ref="L61:N61"/>
    <mergeCell ref="D63:K63"/>
    <mergeCell ref="L56:N56"/>
    <mergeCell ref="L57:N57"/>
    <mergeCell ref="D78:K78"/>
    <mergeCell ref="A1:S1"/>
    <mergeCell ref="R8:S8"/>
    <mergeCell ref="L34:N34"/>
    <mergeCell ref="L35:N35"/>
    <mergeCell ref="L36:N36"/>
    <mergeCell ref="L65:N65"/>
    <mergeCell ref="L38:N38"/>
    <mergeCell ref="L11:N11"/>
    <mergeCell ref="L12:N12"/>
    <mergeCell ref="L13:N13"/>
    <mergeCell ref="A9:A29"/>
    <mergeCell ref="A8:C8"/>
    <mergeCell ref="A30:A33"/>
    <mergeCell ref="A34:A42"/>
    <mergeCell ref="A43:A48"/>
    <mergeCell ref="A49:A62"/>
    <mergeCell ref="L9:N9"/>
    <mergeCell ref="L10:N10"/>
    <mergeCell ref="B5:G5"/>
    <mergeCell ref="B4:G4"/>
    <mergeCell ref="B3:G3"/>
    <mergeCell ref="L3:S3"/>
    <mergeCell ref="R5:S5"/>
    <mergeCell ref="L4:S4"/>
    <mergeCell ref="A95:S95"/>
    <mergeCell ref="N93:O93"/>
    <mergeCell ref="A96:S96"/>
    <mergeCell ref="A97:S97"/>
    <mergeCell ref="A2:S2"/>
    <mergeCell ref="A7:S7"/>
    <mergeCell ref="H3:K3"/>
    <mergeCell ref="H4:K4"/>
    <mergeCell ref="H5:K5"/>
    <mergeCell ref="A94:S94"/>
    <mergeCell ref="E49:K49"/>
    <mergeCell ref="L49:N50"/>
    <mergeCell ref="O49:O50"/>
    <mergeCell ref="P49:P50"/>
    <mergeCell ref="Q49:Q50"/>
    <mergeCell ref="R49:R50"/>
    <mergeCell ref="S49:S50"/>
    <mergeCell ref="L63:N63"/>
    <mergeCell ref="L64:N64"/>
    <mergeCell ref="L91:P91"/>
    <mergeCell ref="A63:A67"/>
    <mergeCell ref="L5:Q5"/>
    <mergeCell ref="L25:N25"/>
    <mergeCell ref="A68:A82"/>
  </mergeCells>
  <phoneticPr fontId="1" type="noConversion"/>
  <printOptions horizontalCentered="1" verticalCentered="1"/>
  <pageMargins left="0.25" right="0.25" top="0.75" bottom="0.75" header="0.3" footer="0.3"/>
  <pageSetup paperSize="9" scale="4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4</xdr:row>
                    <xdr:rowOff>19050</xdr:rowOff>
                  </from>
                  <to>
                    <xdr:col>12</xdr:col>
                    <xdr:colOff>104775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4</xdr:row>
                    <xdr:rowOff>9525</xdr:rowOff>
                  </from>
                  <to>
                    <xdr:col>13</xdr:col>
                    <xdr:colOff>352425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13</xdr:col>
                    <xdr:colOff>247650</xdr:colOff>
                    <xdr:row>4</xdr:row>
                    <xdr:rowOff>19050</xdr:rowOff>
                  </from>
                  <to>
                    <xdr:col>15</xdr:col>
                    <xdr:colOff>342900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15</xdr:col>
                    <xdr:colOff>228600</xdr:colOff>
                    <xdr:row>4</xdr:row>
                    <xdr:rowOff>19050</xdr:rowOff>
                  </from>
                  <to>
                    <xdr:col>15</xdr:col>
                    <xdr:colOff>895350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15</xdr:col>
                    <xdr:colOff>685800</xdr:colOff>
                    <xdr:row>4</xdr:row>
                    <xdr:rowOff>19050</xdr:rowOff>
                  </from>
                  <to>
                    <xdr:col>17</xdr:col>
                    <xdr:colOff>352425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4</xdr:row>
                    <xdr:rowOff>28575</xdr:rowOff>
                  </from>
                  <to>
                    <xdr:col>2</xdr:col>
                    <xdr:colOff>1647825</xdr:colOff>
                    <xdr:row>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活動報價單</vt:lpstr>
      <vt:lpstr>活動報價單!Print_Area</vt:lpstr>
    </vt:vector>
  </TitlesOfParts>
  <Company>財團法人資訊工業策進會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970318</dc:creator>
  <cp:lastModifiedBy>李皓慈 Vera Lee</cp:lastModifiedBy>
  <cp:lastPrinted>2019-03-06T05:39:18Z</cp:lastPrinted>
  <dcterms:created xsi:type="dcterms:W3CDTF">2010-11-15T08:04:59Z</dcterms:created>
  <dcterms:modified xsi:type="dcterms:W3CDTF">2025-02-13T02:48:42Z</dcterms:modified>
</cp:coreProperties>
</file>