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55"/>
  </bookViews>
  <sheets>
    <sheet name="勞務含設備報價單" sheetId="9" r:id="rId1"/>
  </sheets>
  <definedNames>
    <definedName name="_xlnm.Print_Area" localSheetId="0">勞務含設備報價單!$B$1:$R$37</definedName>
  </definedNames>
  <calcPr calcId="162913"/>
</workbook>
</file>

<file path=xl/calcChain.xml><?xml version="1.0" encoding="utf-8"?>
<calcChain xmlns="http://schemas.openxmlformats.org/spreadsheetml/2006/main">
  <c r="P4" i="9" l="1"/>
  <c r="Q19" i="9"/>
  <c r="Q18" i="9"/>
  <c r="Q17" i="9"/>
  <c r="Q16" i="9"/>
  <c r="Q15" i="9"/>
  <c r="Q14" i="9"/>
  <c r="Q13" i="9"/>
  <c r="Q27" i="9"/>
  <c r="Q25" i="9"/>
  <c r="Q10" i="9"/>
  <c r="Q11" i="9"/>
  <c r="Q12" i="9"/>
  <c r="Q26" i="9"/>
  <c r="Q28" i="9"/>
  <c r="Q20" i="9"/>
  <c r="Q9" i="9"/>
  <c r="Q8" i="9"/>
  <c r="Q24" i="9"/>
  <c r="P29" i="9"/>
</calcChain>
</file>

<file path=xl/sharedStrings.xml><?xml version="1.0" encoding="utf-8"?>
<sst xmlns="http://schemas.openxmlformats.org/spreadsheetml/2006/main" count="142" uniqueCount="114">
  <si>
    <t>需 求 說 明</t>
    <phoneticPr fontId="2" type="noConversion"/>
  </si>
  <si>
    <t>廠 商 報 價 表</t>
    <phoneticPr fontId="1" type="noConversion"/>
  </si>
  <si>
    <t>報價日期</t>
    <phoneticPr fontId="1" type="noConversion"/>
  </si>
  <si>
    <t>每季(月)保養工程師</t>
    <phoneticPr fontId="1" type="noConversion"/>
  </si>
  <si>
    <t>人天</t>
    <phoneticPr fontId="1" type="noConversion"/>
  </si>
  <si>
    <t>項次</t>
    <phoneticPr fontId="1" type="noConversion"/>
  </si>
  <si>
    <t>報價廠商</t>
    <phoneticPr fontId="2" type="noConversion"/>
  </si>
  <si>
    <t>含稅金額總計</t>
    <phoneticPr fontId="1" type="noConversion"/>
  </si>
  <si>
    <t>備註事項</t>
    <phoneticPr fontId="1" type="noConversion"/>
  </si>
  <si>
    <t>購案名稱</t>
    <phoneticPr fontId="1" type="noConversion"/>
  </si>
  <si>
    <t>1年以下</t>
  </si>
  <si>
    <t>5~7年</t>
  </si>
  <si>
    <t>3~5年</t>
  </si>
  <si>
    <t>請蓋公司報價章或大小章</t>
    <phoneticPr fontId="2" type="noConversion"/>
  </si>
  <si>
    <t>預計建置期程</t>
    <phoneticPr fontId="1" type="noConversion"/>
  </si>
  <si>
    <t>○○年○○月○○日～○○年○○月○○日</t>
    <phoneticPr fontId="1" type="noConversion"/>
  </si>
  <si>
    <t>電話／手機</t>
    <phoneticPr fontId="2" type="noConversion"/>
  </si>
  <si>
    <t>聯絡人</t>
    <phoneticPr fontId="2" type="noConversion"/>
  </si>
  <si>
    <t>Email</t>
    <phoneticPr fontId="2" type="noConversion"/>
  </si>
  <si>
    <r>
      <t>一、專業服務</t>
    </r>
    <r>
      <rPr>
        <b/>
        <sz val="14"/>
        <color rgb="FFFF0000"/>
        <rFont val="微軟正黑體"/>
        <family val="2"/>
        <charset val="136"/>
      </rPr>
      <t>（依實際狀況請自行增減）</t>
    </r>
    <phoneticPr fontId="1" type="noConversion"/>
  </si>
  <si>
    <t>1</t>
    <phoneticPr fontId="1" type="noConversion"/>
  </si>
  <si>
    <t>專案經理</t>
    <phoneticPr fontId="1" type="noConversion"/>
  </si>
  <si>
    <t>系統工程師</t>
    <phoneticPr fontId="1" type="noConversion"/>
  </si>
  <si>
    <t>2</t>
  </si>
  <si>
    <t>3</t>
  </si>
  <si>
    <t>系統開發</t>
    <phoneticPr fontId="1" type="noConversion"/>
  </si>
  <si>
    <t>維護</t>
    <phoneticPr fontId="1" type="noConversion"/>
  </si>
  <si>
    <t>4</t>
  </si>
  <si>
    <t>5</t>
  </si>
  <si>
    <t>(請自行列舉)</t>
    <phoneticPr fontId="1" type="noConversion"/>
  </si>
  <si>
    <t>台</t>
    <phoneticPr fontId="1" type="noConversion"/>
  </si>
  <si>
    <t>資訊設備</t>
    <phoneticPr fontId="1" type="noConversion"/>
  </si>
  <si>
    <t>一般
設備
範例</t>
    <phoneticPr fontId="1" type="noConversion"/>
  </si>
  <si>
    <t>--</t>
    <phoneticPr fontId="1" type="noConversion"/>
  </si>
  <si>
    <t>套</t>
    <phoneticPr fontId="1" type="noConversion"/>
  </si>
  <si>
    <t>教育訓練</t>
    <phoneticPr fontId="1" type="noConversion"/>
  </si>
  <si>
    <t>小時</t>
    <phoneticPr fontId="1" type="noConversion"/>
  </si>
  <si>
    <t>3年以下</t>
  </si>
  <si>
    <t>範例</t>
    <phoneticPr fontId="1" type="noConversion"/>
  </si>
  <si>
    <t>軟體
(授權)</t>
    <phoneticPr fontId="1" type="noConversion"/>
  </si>
  <si>
    <t>軟體
(買斷)</t>
    <phoneticPr fontId="1" type="noConversion"/>
  </si>
  <si>
    <t>備註</t>
    <phoneticPr fontId="1" type="noConversion"/>
  </si>
  <si>
    <t>國靖</t>
    <phoneticPr fontId="1" type="noConversion"/>
  </si>
  <si>
    <t>張</t>
    <phoneticPr fontId="1" type="noConversion"/>
  </si>
  <si>
    <t>KCA-Y2031A18G1STG(含扶手)</t>
    <phoneticPr fontId="1" type="noConversion"/>
  </si>
  <si>
    <t>Adobe</t>
    <phoneticPr fontId="1" type="noConversion"/>
  </si>
  <si>
    <t>Microsoft</t>
    <phoneticPr fontId="1" type="noConversion"/>
  </si>
  <si>
    <t>規格</t>
    <phoneticPr fontId="1" type="noConversion"/>
  </si>
  <si>
    <t>Acrobat Pro 2020</t>
    <phoneticPr fontId="1" type="noConversion"/>
  </si>
  <si>
    <t>Dynabook</t>
    <phoneticPr fontId="1" type="noConversion"/>
  </si>
  <si>
    <t>X30L-K /Ci7/16G/1T SSD/13.3吋</t>
    <phoneticPr fontId="1" type="noConversion"/>
  </si>
  <si>
    <t>1.13.3 FULL HD 470 WV LD-Flat Slim eDP1.4 (1920*1080)
2.Intel Core i7-1260P 2.1GHz - 4.7GHz
3.16GB (Onboard) LPDDR5 4800 SDRAM
4.1TB M.2 PCIe Gen 4 SSD
5.HDMI, USB3.2 *2, USB4.0 Type-C (TBT4) *2, TPM 2.0,
6.AccuPoint, Backlit Keyboard, SecurePad (指紋辨識), microSD
Slot
7.Intel 11ax+acagn+BT、1Gbps LAN (RJ-45)
8.Win 10 PRO
9.4-cell 電池(3 年保固)、906G(含電池)
10.原廠背包、無線滑鼠(1年保固)</t>
    <phoneticPr fontId="1" type="noConversion"/>
  </si>
  <si>
    <t>1.辦公椅-經濟型(無頭枕、有扶手)
2.標準色(黑色)</t>
    <phoneticPr fontId="1" type="noConversion"/>
  </si>
  <si>
    <t>Windows 10 專業版盒裝</t>
    <phoneticPr fontId="1" type="noConversion"/>
  </si>
  <si>
    <t>微軟 Windows 10 專業中文版 完整盒裝版</t>
    <phoneticPr fontId="1" type="noConversion"/>
  </si>
  <si>
    <t>-</t>
    <phoneticPr fontId="1" type="noConversion"/>
  </si>
  <si>
    <t>程式設計師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</si>
  <si>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</si>
  <si>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</si>
  <si>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</si>
  <si>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購買軟/硬體設備請依下表格式報價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</si>
  <si>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</si>
  <si>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</si>
  <si>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</si>
  <si>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</si>
  <si>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</si>
  <si>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場地</t>
    <phoneticPr fontId="1" type="noConversion"/>
  </si>
  <si>
    <t>舞台寬○○cm 深○○cm 舞台高○○cm
全新○○不織布地毯鋪設 + 兩邊樓梯
包含前一日夜間進場加班費用</t>
    <phoneticPr fontId="1" type="noConversion"/>
  </si>
  <si>
    <t>發電機○○K供應、電源轉換機組、線材配置110v / 220v、○○位機電工程人員</t>
    <phoneticPr fontId="1" type="noConversion"/>
  </si>
  <si>
    <t>台</t>
    <phoneticPr fontId="1" type="noConversion"/>
  </si>
  <si>
    <t>式</t>
    <phoneticPr fontId="1" type="noConversion"/>
  </si>
  <si>
    <t>請加註版位、字數、分鐘數、刊登期間等資訊</t>
    <phoneticPr fontId="1" type="noConversion"/>
  </si>
  <si>
    <t>每次至少發送○○人</t>
    <phoneticPr fontId="1" type="noConversion"/>
  </si>
  <si>
    <t>廣宣</t>
    <phoneticPr fontId="1" type="noConversion"/>
  </si>
  <si>
    <t>場地佈置</t>
    <phoneticPr fontId="1" type="noConversion"/>
  </si>
  <si>
    <t>11</t>
  </si>
  <si>
    <t>舞台搭設</t>
    <phoneticPr fontId="1" type="noConversion"/>
  </si>
  <si>
    <t>電力設備(發電機等)</t>
    <phoneticPr fontId="1" type="noConversion"/>
  </si>
  <si>
    <t>○○媒體</t>
    <phoneticPr fontId="1" type="noConversion"/>
  </si>
  <si>
    <t>E-DM廣告</t>
    <phoneticPr fontId="1" type="noConversion"/>
  </si>
  <si>
    <t>W：</t>
    <phoneticPr fontId="2" type="noConversion"/>
  </si>
  <si>
    <t>cm</t>
    <phoneticPr fontId="2" type="noConversion"/>
  </si>
  <si>
    <t xml:space="preserve">X </t>
    <phoneticPr fontId="2" type="noConversion"/>
  </si>
  <si>
    <t xml:space="preserve"> H：</t>
    <phoneticPr fontId="2" type="noConversion"/>
  </si>
  <si>
    <t>保險費</t>
    <phoneticPr fontId="1" type="noConversion"/>
  </si>
  <si>
    <t>相關行政事項</t>
    <phoneticPr fontId="1" type="noConversion"/>
  </si>
  <si>
    <t>午/晚餐</t>
    <phoneticPr fontId="1" type="noConversion"/>
  </si>
  <si>
    <t>12</t>
  </si>
  <si>
    <t>則/頁</t>
    <phoneticPr fontId="1" type="noConversion"/>
  </si>
  <si>
    <t>次</t>
    <phoneticPr fontId="1" type="noConversion"/>
  </si>
  <si>
    <t>份</t>
    <phoneticPr fontId="1" type="noConversion"/>
  </si>
  <si>
    <t>公共意外責任險</t>
    <phoneticPr fontId="1" type="noConversion"/>
  </si>
  <si>
    <t>會議期間提供與會人員餐盒</t>
    <phoneticPr fontId="1" type="noConversion"/>
  </si>
  <si>
    <t>13</t>
    <phoneticPr fontId="1" type="noConversion"/>
  </si>
  <si>
    <r>
      <t>報價明細表</t>
    </r>
    <r>
      <rPr>
        <b/>
        <sz val="18"/>
        <color rgb="FF0000FF"/>
        <rFont val="微軟正黑體"/>
        <family val="2"/>
        <charset val="136"/>
      </rPr>
      <t>(專業服務、軟/硬體設備(及其安裝、零配件報價)請分別列示)</t>
    </r>
    <phoneticPr fontId="1" type="noConversion"/>
  </si>
  <si>
    <r>
      <t>二、軟/硬體設備</t>
    </r>
    <r>
      <rPr>
        <b/>
        <sz val="14"/>
        <color rgb="FFFF0000"/>
        <rFont val="微軟正黑體"/>
        <family val="2"/>
        <charset val="136"/>
      </rPr>
      <t>（該品項安裝、零配件費用請併入其單價計算，勿另行列出或重複放置上方表格）</t>
    </r>
    <phoneticPr fontId="1" type="noConversion"/>
  </si>
  <si>
    <r>
      <rPr>
        <sz val="14"/>
        <color rgb="FFFF0000"/>
        <rFont val="微軟正黑體"/>
        <family val="2"/>
        <charset val="136"/>
      </rPr>
      <t>*</t>
    </r>
    <r>
      <rPr>
        <sz val="14"/>
        <color theme="1"/>
        <rFont val="微軟正黑體"/>
        <family val="2"/>
        <charset val="136"/>
      </rPr>
      <t>項目</t>
    </r>
    <phoneticPr fontId="1" type="noConversion"/>
  </si>
  <si>
    <r>
      <rPr>
        <sz val="14"/>
        <color rgb="FFFF0000"/>
        <rFont val="微軟正黑體"/>
        <family val="2"/>
        <charset val="136"/>
      </rPr>
      <t>*</t>
    </r>
    <r>
      <rPr>
        <sz val="14"/>
        <color theme="1"/>
        <rFont val="微軟正黑體"/>
        <family val="2"/>
        <charset val="136"/>
      </rPr>
      <t>說明</t>
    </r>
    <phoneticPr fontId="1" type="noConversion"/>
  </si>
  <si>
    <r>
      <rPr>
        <sz val="14"/>
        <color rgb="FFFF0000"/>
        <rFont val="微軟正黑體"/>
        <family val="2"/>
        <charset val="136"/>
      </rPr>
      <t>*</t>
    </r>
    <r>
      <rPr>
        <sz val="14"/>
        <color theme="1"/>
        <rFont val="微軟正黑體"/>
        <family val="2"/>
        <charset val="136"/>
      </rPr>
      <t>數量</t>
    </r>
    <phoneticPr fontId="1" type="noConversion"/>
  </si>
  <si>
    <r>
      <rPr>
        <sz val="14"/>
        <color rgb="FFFF0000"/>
        <rFont val="微軟正黑體"/>
        <family val="2"/>
        <charset val="136"/>
      </rPr>
      <t>*</t>
    </r>
    <r>
      <rPr>
        <sz val="14"/>
        <color theme="1"/>
        <rFont val="微軟正黑體"/>
        <family val="2"/>
        <charset val="136"/>
      </rPr>
      <t>單位</t>
    </r>
    <phoneticPr fontId="1" type="noConversion"/>
  </si>
  <si>
    <r>
      <rPr>
        <sz val="14"/>
        <color rgb="FFFF0000"/>
        <rFont val="微軟正黑體"/>
        <family val="2"/>
        <charset val="136"/>
      </rPr>
      <t>*</t>
    </r>
    <r>
      <rPr>
        <sz val="14"/>
        <color theme="1"/>
        <rFont val="微軟正黑體"/>
        <family val="2"/>
        <charset val="136"/>
      </rPr>
      <t>單價</t>
    </r>
    <r>
      <rPr>
        <b/>
        <sz val="14"/>
        <color rgb="FF0000FF"/>
        <rFont val="微軟正黑體"/>
        <family val="2"/>
        <charset val="136"/>
      </rPr>
      <t>(含稅)</t>
    </r>
    <phoneticPr fontId="1" type="noConversion"/>
  </si>
  <si>
    <r>
      <rPr>
        <sz val="14"/>
        <color rgb="FFFF0000"/>
        <rFont val="微軟正黑體"/>
        <family val="2"/>
        <charset val="136"/>
      </rPr>
      <t>*</t>
    </r>
    <r>
      <rPr>
        <sz val="14"/>
        <color theme="1"/>
        <rFont val="微軟正黑體"/>
        <family val="2"/>
        <charset val="136"/>
      </rPr>
      <t>小計</t>
    </r>
    <r>
      <rPr>
        <b/>
        <sz val="14"/>
        <color rgb="FF0000FF"/>
        <rFont val="微軟正黑體"/>
        <family val="2"/>
        <charset val="136"/>
      </rPr>
      <t>(含稅)</t>
    </r>
    <phoneticPr fontId="1" type="noConversion"/>
  </si>
  <si>
    <r>
      <rPr>
        <sz val="14"/>
        <color rgb="FFFF0000"/>
        <rFont val="微軟正黑體"/>
        <family val="2"/>
        <charset val="136"/>
      </rPr>
      <t>*</t>
    </r>
    <r>
      <rPr>
        <sz val="14"/>
        <color theme="1"/>
        <rFont val="微軟正黑體"/>
        <family val="2"/>
        <charset val="136"/>
      </rPr>
      <t>廠牌</t>
    </r>
    <phoneticPr fontId="1" type="noConversion"/>
  </si>
  <si>
    <r>
      <rPr>
        <sz val="14"/>
        <color rgb="FFFF0000"/>
        <rFont val="微軟正黑體"/>
        <family val="2"/>
        <charset val="136"/>
      </rPr>
      <t>*</t>
    </r>
    <r>
      <rPr>
        <sz val="14"/>
        <color theme="1"/>
        <rFont val="微軟正黑體"/>
        <family val="2"/>
        <charset val="136"/>
      </rPr>
      <t>型號</t>
    </r>
    <phoneticPr fontId="1" type="noConversion"/>
  </si>
  <si>
    <r>
      <rPr>
        <sz val="14"/>
        <color rgb="FFFF0000"/>
        <rFont val="微軟正黑體"/>
        <family val="2"/>
        <charset val="136"/>
      </rPr>
      <t>*</t>
    </r>
    <r>
      <rPr>
        <b/>
        <u/>
        <sz val="14"/>
        <color theme="1"/>
        <rFont val="微軟正黑體"/>
        <family val="2"/>
        <charset val="136"/>
      </rPr>
      <t>軟體</t>
    </r>
    <r>
      <rPr>
        <sz val="14"/>
        <color theme="1"/>
        <rFont val="微軟正黑體"/>
        <family val="2"/>
        <charset val="136"/>
      </rPr>
      <t xml:space="preserve">授權期間(月)
</t>
    </r>
    <r>
      <rPr>
        <sz val="14"/>
        <color rgb="FF0000FF"/>
        <rFont val="微軟正黑體"/>
        <family val="2"/>
        <charset val="136"/>
      </rPr>
      <t>(買斷填"-")</t>
    </r>
    <phoneticPr fontId="1" type="noConversion"/>
  </si>
  <si>
    <r>
      <rPr>
        <sz val="14"/>
        <color rgb="FFFF0000"/>
        <rFont val="微軟正黑體"/>
        <family val="2"/>
        <charset val="136"/>
      </rPr>
      <t>*</t>
    </r>
    <r>
      <rPr>
        <b/>
        <u/>
        <sz val="14"/>
        <color theme="1"/>
        <rFont val="微軟正黑體"/>
        <family val="2"/>
        <charset val="136"/>
      </rPr>
      <t>軟體</t>
    </r>
    <r>
      <rPr>
        <b/>
        <sz val="14"/>
        <color rgb="FF0000FF"/>
        <rFont val="微軟正黑體"/>
        <family val="2"/>
        <charset val="136"/>
      </rPr>
      <t>單套</t>
    </r>
    <r>
      <rPr>
        <sz val="14"/>
        <color theme="1"/>
        <rFont val="微軟正黑體"/>
        <family val="2"/>
        <charset val="136"/>
      </rPr>
      <t>使用授權數(U)</t>
    </r>
    <phoneticPr fontId="1" type="noConversion"/>
  </si>
  <si>
    <r>
      <rPr>
        <sz val="14"/>
        <color rgb="FFFF0000"/>
        <rFont val="微軟正黑體"/>
        <family val="2"/>
        <charset val="136"/>
      </rPr>
      <t>*</t>
    </r>
    <r>
      <rPr>
        <sz val="14"/>
        <rFont val="微軟正黑體"/>
        <family val="2"/>
        <charset val="136"/>
      </rPr>
      <t xml:space="preserve">保固期間(月)
</t>
    </r>
    <r>
      <rPr>
        <sz val="14"/>
        <color rgb="FF0000FF"/>
        <rFont val="微軟正黑體"/>
        <family val="2"/>
        <charset val="136"/>
      </rPr>
      <t>(若無請填"0")</t>
    </r>
    <phoneticPr fontId="1" type="noConversion"/>
  </si>
  <si>
    <r>
      <t>備註1：</t>
    </r>
    <r>
      <rPr>
        <b/>
        <sz val="14"/>
        <color rgb="FFFF0000"/>
        <rFont val="微軟正黑體"/>
        <family val="2"/>
        <charset val="136"/>
      </rPr>
      <t>*</t>
    </r>
    <r>
      <rPr>
        <b/>
        <sz val="14"/>
        <color theme="1"/>
        <rFont val="微軟正黑體"/>
        <family val="2"/>
        <charset val="136"/>
      </rPr>
      <t>為必填欄位，請填寫上述</t>
    </r>
    <r>
      <rPr>
        <b/>
        <sz val="14"/>
        <color rgb="FFFF0000"/>
        <rFont val="微軟正黑體"/>
        <family val="2"/>
        <charset val="136"/>
      </rPr>
      <t>黃色底色</t>
    </r>
    <r>
      <rPr>
        <b/>
        <sz val="14"/>
        <color theme="1"/>
        <rFont val="微軟正黑體"/>
        <family val="2"/>
        <charset val="136"/>
      </rPr>
      <t>欄位，若本案無該需求項目則不需填寫</t>
    </r>
    <phoneticPr fontId="2" type="noConversion"/>
  </si>
  <si>
    <r>
      <t>備註2：上述報價明細請以</t>
    </r>
    <r>
      <rPr>
        <b/>
        <sz val="14"/>
        <color indexed="10"/>
        <rFont val="微軟正黑體"/>
        <family val="2"/>
        <charset val="136"/>
      </rPr>
      <t>含稅價</t>
    </r>
    <r>
      <rPr>
        <b/>
        <sz val="14"/>
        <color indexed="8"/>
        <rFont val="微軟正黑體"/>
        <family val="2"/>
        <charset val="136"/>
      </rPr>
      <t>述明，並確實依明細內容報價，若有不敷使用者，請自行於各大分類項下新增品項敘明清楚。</t>
    </r>
    <phoneticPr fontId="2" type="noConversion"/>
  </si>
  <si>
    <r>
      <t>備註3：使用時，上述</t>
    </r>
    <r>
      <rPr>
        <b/>
        <sz val="14"/>
        <color rgb="FFFF0000"/>
        <rFont val="微軟正黑體"/>
        <family val="2"/>
        <charset val="136"/>
      </rPr>
      <t>報價範例請刪除</t>
    </r>
    <r>
      <rPr>
        <b/>
        <sz val="14"/>
        <color theme="1"/>
        <rFont val="微軟正黑體"/>
        <family val="2"/>
        <charset val="136"/>
      </rPr>
      <t>，</t>
    </r>
    <r>
      <rPr>
        <b/>
        <sz val="14"/>
        <color theme="0" tint="-0.499984740745262"/>
        <rFont val="微軟正黑體"/>
        <family val="2"/>
        <charset val="136"/>
      </rPr>
      <t>灰字</t>
    </r>
    <r>
      <rPr>
        <b/>
        <sz val="14"/>
        <color theme="1"/>
        <rFont val="微軟正黑體"/>
        <family val="2"/>
        <charset val="136"/>
      </rPr>
      <t>請視本案需求由廠商自行調整</t>
    </r>
    <phoneticPr fontId="2" type="noConversion"/>
  </si>
  <si>
    <t>材質</t>
    <phoneticPr fontId="1" type="noConversion"/>
  </si>
  <si>
    <t>PVC</t>
    <phoneticPr fontId="1" type="noConversion"/>
  </si>
  <si>
    <t>活動內場主視覺背板</t>
    <phoneticPr fontId="1" type="noConversion"/>
  </si>
  <si>
    <t>112年02月18日版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</si>
</sst>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24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2"/>
      <color theme="0"/>
      <name val="新細明體"/>
      <family val="2"/>
      <charset val="136"/>
      <scheme val="minor"/>
    </font>
    <font>
      <b/>
      <sz val="16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b/>
      <sz val="18"/>
      <color rgb="FF0000FF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sz val="14"/>
      <name val="微軟正黑體"/>
      <family val="2"/>
      <charset val="136"/>
    </font>
    <font>
      <sz val="14"/>
      <color theme="0" tint="-0.499984740745262"/>
      <name val="微軟正黑體"/>
      <family val="2"/>
      <charset val="136"/>
    </font>
    <font>
      <b/>
      <u/>
      <sz val="14"/>
      <color theme="1"/>
      <name val="微軟正黑體"/>
      <family val="2"/>
      <charset val="136"/>
    </font>
    <font>
      <sz val="14"/>
      <color rgb="FF0000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b/>
      <sz val="14"/>
      <color theme="0" tint="-0.49998474074526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theme="0"/>
      </bottom>
      <diagonal style="thin">
        <color theme="0"/>
      </diagonal>
    </border>
    <border diagonalUp="1">
      <left/>
      <right/>
      <top style="medium">
        <color indexed="64"/>
      </top>
      <bottom style="thin">
        <color theme="0"/>
      </bottom>
      <diagonal style="thin">
        <color theme="0"/>
      </diagonal>
    </border>
    <border diagonalUp="1">
      <left/>
      <right style="medium">
        <color indexed="64"/>
      </right>
      <top style="medium">
        <color indexed="64"/>
      </top>
      <bottom style="thin">
        <color theme="0"/>
      </bottom>
      <diagonal style="thin">
        <color theme="0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0">
    <xf numFmtId="0" fontId="0" fillId="0" borderId="0" xfId="0"/>
    <xf numFmtId="0" fontId="4" fillId="0" borderId="0" xfId="0" applyFont="1"/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/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49" fontId="13" fillId="3" borderId="4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176" fontId="17" fillId="3" borderId="1" xfId="1" applyNumberFormat="1" applyFont="1" applyFill="1" applyBorder="1" applyAlignment="1" applyProtection="1">
      <alignment horizontal="right" vertical="center"/>
      <protection locked="0"/>
    </xf>
    <xf numFmtId="176" fontId="13" fillId="0" borderId="1" xfId="0" applyNumberFormat="1" applyFont="1" applyFill="1" applyBorder="1" applyAlignment="1" applyProtection="1">
      <alignment horizontal="right" vertical="center"/>
      <protection locked="0"/>
    </xf>
    <xf numFmtId="176" fontId="13" fillId="0" borderId="13" xfId="0" applyNumberFormat="1" applyFont="1" applyFill="1" applyBorder="1" applyAlignment="1" applyProtection="1">
      <alignment horizontal="left" vertical="center"/>
      <protection locked="0"/>
    </xf>
    <xf numFmtId="49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176" fontId="17" fillId="3" borderId="18" xfId="1" applyNumberFormat="1" applyFont="1" applyFill="1" applyBorder="1" applyAlignment="1" applyProtection="1">
      <alignment horizontal="right" vertical="center"/>
      <protection locked="0"/>
    </xf>
    <xf numFmtId="176" fontId="13" fillId="0" borderId="18" xfId="0" applyNumberFormat="1" applyFont="1" applyFill="1" applyBorder="1" applyAlignment="1" applyProtection="1">
      <alignment horizontal="right" vertical="center"/>
      <protection locked="0"/>
    </xf>
    <xf numFmtId="176" fontId="13" fillId="0" borderId="22" xfId="0" applyNumberFormat="1" applyFont="1" applyFill="1" applyBorder="1" applyAlignment="1" applyProtection="1">
      <alignment horizontal="left" vertical="center"/>
      <protection locked="0"/>
    </xf>
    <xf numFmtId="0" fontId="16" fillId="0" borderId="1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  <protection locked="0"/>
    </xf>
    <xf numFmtId="0" fontId="17" fillId="3" borderId="18" xfId="0" applyFont="1" applyFill="1" applyBorder="1" applyAlignment="1" applyProtection="1">
      <alignment horizontal="left" vertical="center" wrapText="1"/>
      <protection locked="0"/>
    </xf>
    <xf numFmtId="0" fontId="17" fillId="3" borderId="30" xfId="0" applyFont="1" applyFill="1" applyBorder="1" applyAlignment="1" applyProtection="1">
      <alignment vertical="center"/>
      <protection locked="0"/>
    </xf>
    <xf numFmtId="49" fontId="13" fillId="3" borderId="5" xfId="0" applyNumberFormat="1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176" fontId="17" fillId="3" borderId="6" xfId="1" applyNumberFormat="1" applyFont="1" applyFill="1" applyBorder="1" applyAlignment="1" applyProtection="1">
      <alignment horizontal="right" vertical="center"/>
      <protection locked="0"/>
    </xf>
    <xf numFmtId="176" fontId="13" fillId="0" borderId="6" xfId="0" applyNumberFormat="1" applyFont="1" applyFill="1" applyBorder="1" applyAlignment="1" applyProtection="1">
      <alignment horizontal="right" vertical="center"/>
      <protection locked="0"/>
    </xf>
    <xf numFmtId="176" fontId="13" fillId="0" borderId="14" xfId="0" applyNumberFormat="1" applyFont="1" applyFill="1" applyBorder="1" applyAlignment="1" applyProtection="1">
      <alignment horizontal="left" vertical="center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13" xfId="0" applyNumberFormat="1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7" fillId="3" borderId="1" xfId="0" applyFont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9" fillId="0" borderId="10" xfId="0" quotePrefix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7" fillId="3" borderId="30" xfId="0" applyFont="1" applyFill="1" applyBorder="1" applyAlignment="1" applyProtection="1">
      <alignment horizontal="center" vertical="center" wrapText="1"/>
      <protection locked="0"/>
    </xf>
    <xf numFmtId="0" fontId="17" fillId="3" borderId="31" xfId="0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vertical="center" wrapText="1"/>
      <protection locked="0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13" fillId="0" borderId="38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13" fillId="0" borderId="28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 wrapText="1"/>
      <protection locked="0"/>
    </xf>
    <xf numFmtId="0" fontId="6" fillId="3" borderId="24" xfId="0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5" fillId="0" borderId="35" xfId="0" applyFont="1" applyFill="1" applyBorder="1" applyAlignment="1" applyProtection="1">
      <alignment horizontal="left" vertical="top" wrapText="1"/>
      <protection locked="0"/>
    </xf>
    <xf numFmtId="0" fontId="15" fillId="0" borderId="36" xfId="0" applyFont="1" applyFill="1" applyBorder="1" applyAlignment="1" applyProtection="1">
      <alignment horizontal="left" vertical="top" wrapText="1"/>
      <protection locked="0"/>
    </xf>
    <xf numFmtId="0" fontId="15" fillId="0" borderId="37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right" vertical="center" wrapText="1"/>
      <protection locked="0"/>
    </xf>
    <xf numFmtId="0" fontId="11" fillId="0" borderId="33" xfId="0" applyFont="1" applyFill="1" applyBorder="1" applyAlignment="1" applyProtection="1">
      <alignment horizontal="right" vertical="center" wrapText="1"/>
      <protection locked="0"/>
    </xf>
    <xf numFmtId="176" fontId="11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4" xfId="0" applyFont="1" applyFill="1" applyBorder="1" applyAlignment="1" applyProtection="1">
      <alignment horizontal="right" vertical="center" wrapText="1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14" fontId="6" fillId="0" borderId="25" xfId="0" applyNumberFormat="1" applyFont="1" applyBorder="1" applyAlignment="1" applyProtection="1">
      <alignment horizontal="center" vertical="center"/>
      <protection locked="0"/>
    </xf>
    <xf numFmtId="14" fontId="6" fillId="0" borderId="11" xfId="0" applyNumberFormat="1" applyFont="1" applyBorder="1" applyAlignment="1" applyProtection="1">
      <alignment horizontal="center" vertical="center"/>
      <protection locked="0"/>
    </xf>
    <xf numFmtId="14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13" fillId="0" borderId="32" xfId="0" applyFont="1" applyFill="1" applyBorder="1" applyAlignment="1" applyProtection="1">
      <alignment horizontal="center" vertical="center" wrapText="1"/>
      <protection locked="0"/>
    </xf>
    <xf numFmtId="0" fontId="13" fillId="0" borderId="28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28" xfId="0" applyFont="1" applyFill="1" applyBorder="1" applyAlignment="1" applyProtection="1">
      <alignment horizontal="center" vertical="center" wrapText="1"/>
      <protection locked="0"/>
    </xf>
    <xf numFmtId="0" fontId="20" fillId="0" borderId="25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3" fillId="0" borderId="25" xfId="0" applyFont="1" applyFill="1" applyBorder="1" applyAlignment="1" applyProtection="1">
      <alignment horizontal="right" vertical="top" wrapText="1"/>
      <protection locked="0"/>
    </xf>
    <xf numFmtId="0" fontId="13" fillId="0" borderId="11" xfId="0" applyFont="1" applyFill="1" applyBorder="1" applyAlignment="1" applyProtection="1">
      <alignment horizontal="right" vertical="top" wrapText="1"/>
      <protection locked="0"/>
    </xf>
    <xf numFmtId="0" fontId="13" fillId="0" borderId="17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11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17" fillId="3" borderId="29" xfId="0" applyFont="1" applyFill="1" applyBorder="1" applyAlignment="1" applyProtection="1">
      <alignment horizontal="center" vertical="center" wrapText="1"/>
      <protection locked="0"/>
    </xf>
    <xf numFmtId="0" fontId="17" fillId="3" borderId="26" xfId="0" applyFont="1" applyFill="1" applyBorder="1" applyAlignment="1" applyProtection="1">
      <alignment horizontal="center" vertical="center" wrapText="1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20" fillId="3" borderId="38" xfId="0" applyFont="1" applyFill="1" applyBorder="1" applyAlignment="1" applyProtection="1">
      <alignment horizontal="center" vertical="center"/>
      <protection locked="0"/>
    </xf>
    <xf numFmtId="0" fontId="20" fillId="3" borderId="39" xfId="0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17" fillId="3" borderId="30" xfId="0" applyFont="1" applyFill="1" applyBorder="1" applyAlignment="1" applyProtection="1">
      <alignment horizontal="left" vertical="center" wrapText="1"/>
      <protection locked="0"/>
    </xf>
    <xf numFmtId="0" fontId="17" fillId="3" borderId="41" xfId="0" applyFont="1" applyFill="1" applyBorder="1" applyAlignment="1" applyProtection="1">
      <alignment horizontal="left" vertical="center" wrapText="1"/>
      <protection locked="0"/>
    </xf>
    <xf numFmtId="0" fontId="17" fillId="3" borderId="31" xfId="0" applyFont="1" applyFill="1" applyBorder="1" applyAlignment="1" applyProtection="1">
      <alignment horizontal="left" vertical="center" wrapText="1"/>
      <protection locked="0"/>
    </xf>
    <xf numFmtId="0" fontId="17" fillId="3" borderId="41" xfId="0" applyFont="1" applyFill="1" applyBorder="1" applyAlignment="1" applyProtection="1">
      <alignment horizontal="center" vertical="center" wrapText="1"/>
      <protection locked="0"/>
    </xf>
    <xf numFmtId="0" fontId="17" fillId="3" borderId="29" xfId="0" applyFont="1" applyFill="1" applyBorder="1" applyAlignment="1" applyProtection="1">
      <alignment horizontal="left" vertical="center"/>
      <protection locked="0"/>
    </xf>
    <xf numFmtId="0" fontId="17" fillId="3" borderId="40" xfId="0" applyFont="1" applyFill="1" applyBorder="1" applyAlignment="1" applyProtection="1">
      <alignment horizontal="left" vertical="center"/>
      <protection locked="0"/>
    </xf>
    <xf numFmtId="0" fontId="17" fillId="3" borderId="26" xfId="0" applyFont="1" applyFill="1" applyBorder="1" applyAlignment="1" applyProtection="1">
      <alignment horizontal="left" vertical="center"/>
      <protection locked="0"/>
    </xf>
  </cellXfs>
  <cellStyles count="3">
    <cellStyle name="一般" xfId="0" builtinId="0"/>
    <cellStyle name="千分位" xfId="1" builtinId="3"/>
    <cellStyle name="輔色5" xfId="2" builtinId="45"/>
  </cellStyles>
  <dxfs count="0"/>
  <tableStyles count="0" defaultTableStyle="TableStyleMedium2" defaultPivotStyle="PivotStyleMedium9"/>
  <colors>
    <mruColors>
      <color rgb="FF0000FF"/>
      <color rgb="FFFFFFCC"/>
      <color rgb="FFFFFF00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topLeftCell="C1" zoomScale="85" zoomScaleNormal="85" workbookViewId="0">
      <selection activeCell="B37" sqref="B37:Q37"/>
    </sheetView>
  </sheetViews>
  <sheetFormatPr defaultRowHeight="15.75" x14ac:dyDescent="0.25"/>
  <cols>
    <col min="1" max="1" width="7.75" style="5" customWidth="1"/>
    <col min="2" max="2" width="7.5" style="5" customWidth="1"/>
    <col min="3" max="3" width="18.625" style="4" customWidth="1"/>
    <col min="4" max="4" width="32.125" style="4" customWidth="1"/>
    <col min="5" max="13" width="10.5" style="4" customWidth="1"/>
    <col min="14" max="14" width="8.5" style="4" customWidth="1"/>
    <col min="15" max="15" width="17" style="4" customWidth="1"/>
    <col min="16" max="17" width="21.875" style="4" customWidth="1"/>
    <col min="18" max="18" width="20" style="4" customWidth="1"/>
    <col min="19" max="16384" width="9" style="1"/>
  </cols>
  <sheetData>
    <row r="1" spans="1:22" ht="31.9" customHeight="1" x14ac:dyDescent="0.25">
      <c r="B1" s="59" t="s">
        <v>94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22" s="2" customFormat="1" ht="22.5" customHeight="1" thickBot="1" x14ac:dyDescent="0.3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  <c r="Q2" s="66"/>
      <c r="R2" s="6"/>
      <c r="S2" s="3"/>
      <c r="T2" s="3"/>
      <c r="U2" s="3"/>
      <c r="V2" s="3"/>
    </row>
    <row r="3" spans="1:22" ht="26.25" customHeight="1" x14ac:dyDescent="0.25">
      <c r="B3" s="67" t="s">
        <v>9</v>
      </c>
      <c r="C3" s="68"/>
      <c r="D3" s="71"/>
      <c r="E3" s="72"/>
      <c r="F3" s="72"/>
      <c r="G3" s="72"/>
      <c r="H3" s="72"/>
      <c r="I3" s="72"/>
      <c r="J3" s="72"/>
      <c r="K3" s="72"/>
      <c r="L3" s="72"/>
      <c r="M3" s="72"/>
      <c r="N3" s="73"/>
      <c r="O3" s="7" t="s">
        <v>14</v>
      </c>
      <c r="P3" s="85" t="s">
        <v>15</v>
      </c>
      <c r="Q3" s="86"/>
      <c r="R3" s="87"/>
    </row>
    <row r="4" spans="1:22" ht="26.25" customHeight="1" thickBot="1" x14ac:dyDescent="0.3">
      <c r="B4" s="69"/>
      <c r="C4" s="70"/>
      <c r="D4" s="74"/>
      <c r="E4" s="75"/>
      <c r="F4" s="75"/>
      <c r="G4" s="75"/>
      <c r="H4" s="75"/>
      <c r="I4" s="75"/>
      <c r="J4" s="75"/>
      <c r="K4" s="75"/>
      <c r="L4" s="75"/>
      <c r="M4" s="75"/>
      <c r="N4" s="76"/>
      <c r="O4" s="8" t="s">
        <v>2</v>
      </c>
      <c r="P4" s="88">
        <f ca="1">NOW()</f>
        <v>45112.726275925925</v>
      </c>
      <c r="Q4" s="89"/>
      <c r="R4" s="90"/>
    </row>
    <row r="5" spans="1:22" s="10" customFormat="1" ht="19.5" thickBot="1" x14ac:dyDescent="0.35">
      <c r="A5" s="9"/>
      <c r="B5" s="94" t="s">
        <v>1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22" s="12" customFormat="1" ht="23.25" customHeight="1" thickBot="1" x14ac:dyDescent="0.3">
      <c r="A6" s="11"/>
      <c r="B6" s="91" t="s">
        <v>19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1:22" s="12" customFormat="1" ht="33.75" customHeight="1" x14ac:dyDescent="0.25">
      <c r="A7" s="11"/>
      <c r="B7" s="13" t="s">
        <v>5</v>
      </c>
      <c r="C7" s="61" t="s">
        <v>96</v>
      </c>
      <c r="D7" s="62"/>
      <c r="E7" s="61" t="s">
        <v>97</v>
      </c>
      <c r="F7" s="62"/>
      <c r="G7" s="62"/>
      <c r="H7" s="62"/>
      <c r="I7" s="62"/>
      <c r="J7" s="62"/>
      <c r="K7" s="62"/>
      <c r="L7" s="62"/>
      <c r="M7" s="64"/>
      <c r="N7" s="14" t="s">
        <v>98</v>
      </c>
      <c r="O7" s="14" t="s">
        <v>99</v>
      </c>
      <c r="P7" s="14" t="s">
        <v>100</v>
      </c>
      <c r="Q7" s="14" t="s">
        <v>101</v>
      </c>
      <c r="R7" s="15" t="s">
        <v>41</v>
      </c>
    </row>
    <row r="8" spans="1:22" s="10" customFormat="1" ht="33.75" customHeight="1" x14ac:dyDescent="0.3">
      <c r="A8" s="9"/>
      <c r="B8" s="16" t="s">
        <v>20</v>
      </c>
      <c r="C8" s="17" t="s">
        <v>25</v>
      </c>
      <c r="D8" s="18" t="s">
        <v>21</v>
      </c>
      <c r="E8" s="63" t="s">
        <v>11</v>
      </c>
      <c r="F8" s="63"/>
      <c r="G8" s="63"/>
      <c r="H8" s="63"/>
      <c r="I8" s="63"/>
      <c r="J8" s="63"/>
      <c r="K8" s="63"/>
      <c r="L8" s="63"/>
      <c r="M8" s="63"/>
      <c r="N8" s="19">
        <v>1</v>
      </c>
      <c r="O8" s="20" t="s">
        <v>4</v>
      </c>
      <c r="P8" s="21">
        <v>1000</v>
      </c>
      <c r="Q8" s="22">
        <f>P8*N8</f>
        <v>1000</v>
      </c>
      <c r="R8" s="23"/>
    </row>
    <row r="9" spans="1:22" s="10" customFormat="1" ht="33.75" customHeight="1" x14ac:dyDescent="0.3">
      <c r="A9" s="9"/>
      <c r="B9" s="16" t="s">
        <v>23</v>
      </c>
      <c r="C9" s="17" t="s">
        <v>25</v>
      </c>
      <c r="D9" s="18" t="s">
        <v>22</v>
      </c>
      <c r="E9" s="63" t="s">
        <v>12</v>
      </c>
      <c r="F9" s="63"/>
      <c r="G9" s="63"/>
      <c r="H9" s="63"/>
      <c r="I9" s="63"/>
      <c r="J9" s="63"/>
      <c r="K9" s="63"/>
      <c r="L9" s="63"/>
      <c r="M9" s="63"/>
      <c r="N9" s="19">
        <v>2</v>
      </c>
      <c r="O9" s="20" t="s">
        <v>4</v>
      </c>
      <c r="P9" s="21">
        <v>2000</v>
      </c>
      <c r="Q9" s="22">
        <f>P9*N9</f>
        <v>4000</v>
      </c>
      <c r="R9" s="23"/>
    </row>
    <row r="10" spans="1:22" s="10" customFormat="1" ht="33.75" customHeight="1" x14ac:dyDescent="0.3">
      <c r="A10" s="9"/>
      <c r="B10" s="16" t="s">
        <v>24</v>
      </c>
      <c r="C10" s="17" t="s">
        <v>25</v>
      </c>
      <c r="D10" s="18" t="s">
        <v>56</v>
      </c>
      <c r="E10" s="63" t="s">
        <v>10</v>
      </c>
      <c r="F10" s="63"/>
      <c r="G10" s="63"/>
      <c r="H10" s="63"/>
      <c r="I10" s="63"/>
      <c r="J10" s="63"/>
      <c r="K10" s="63"/>
      <c r="L10" s="63"/>
      <c r="M10" s="63"/>
      <c r="N10" s="19">
        <v>3</v>
      </c>
      <c r="O10" s="20" t="s">
        <v>4</v>
      </c>
      <c r="P10" s="21">
        <v>3000</v>
      </c>
      <c r="Q10" s="22">
        <f t="shared" ref="Q10:Q19" si="0">P10*N10</f>
        <v>9000</v>
      </c>
      <c r="R10" s="23"/>
    </row>
    <row r="11" spans="1:22" s="10" customFormat="1" ht="33.75" customHeight="1" x14ac:dyDescent="0.3">
      <c r="A11" s="9"/>
      <c r="B11" s="16" t="s">
        <v>27</v>
      </c>
      <c r="C11" s="17" t="s">
        <v>35</v>
      </c>
      <c r="D11" s="18" t="s">
        <v>56</v>
      </c>
      <c r="E11" s="63" t="s">
        <v>12</v>
      </c>
      <c r="F11" s="63"/>
      <c r="G11" s="63"/>
      <c r="H11" s="63"/>
      <c r="I11" s="63"/>
      <c r="J11" s="63"/>
      <c r="K11" s="63"/>
      <c r="L11" s="63"/>
      <c r="M11" s="63"/>
      <c r="N11" s="19">
        <v>2</v>
      </c>
      <c r="O11" s="20" t="s">
        <v>36</v>
      </c>
      <c r="P11" s="21">
        <v>1000</v>
      </c>
      <c r="Q11" s="22">
        <f t="shared" si="0"/>
        <v>2000</v>
      </c>
      <c r="R11" s="23"/>
    </row>
    <row r="12" spans="1:22" s="10" customFormat="1" ht="33.75" customHeight="1" x14ac:dyDescent="0.3">
      <c r="A12" s="9"/>
      <c r="B12" s="16" t="s">
        <v>28</v>
      </c>
      <c r="C12" s="17" t="s">
        <v>26</v>
      </c>
      <c r="D12" s="18" t="s">
        <v>3</v>
      </c>
      <c r="E12" s="63" t="s">
        <v>37</v>
      </c>
      <c r="F12" s="63"/>
      <c r="G12" s="63"/>
      <c r="H12" s="63"/>
      <c r="I12" s="63"/>
      <c r="J12" s="63"/>
      <c r="K12" s="63"/>
      <c r="L12" s="63"/>
      <c r="M12" s="63"/>
      <c r="N12" s="19">
        <v>4</v>
      </c>
      <c r="O12" s="20" t="s">
        <v>4</v>
      </c>
      <c r="P12" s="21">
        <v>2000</v>
      </c>
      <c r="Q12" s="22">
        <f t="shared" si="0"/>
        <v>8000</v>
      </c>
      <c r="R12" s="23"/>
    </row>
    <row r="13" spans="1:22" s="10" customFormat="1" ht="69.75" customHeight="1" x14ac:dyDescent="0.3">
      <c r="A13" s="9"/>
      <c r="B13" s="24" t="s">
        <v>61</v>
      </c>
      <c r="C13" s="17" t="s">
        <v>66</v>
      </c>
      <c r="D13" s="18" t="s">
        <v>76</v>
      </c>
      <c r="E13" s="103" t="s">
        <v>67</v>
      </c>
      <c r="F13" s="103"/>
      <c r="G13" s="103"/>
      <c r="H13" s="103"/>
      <c r="I13" s="103"/>
      <c r="J13" s="103"/>
      <c r="K13" s="103"/>
      <c r="L13" s="103"/>
      <c r="M13" s="103"/>
      <c r="N13" s="19">
        <v>1</v>
      </c>
      <c r="O13" s="25" t="s">
        <v>70</v>
      </c>
      <c r="P13" s="26">
        <v>3000</v>
      </c>
      <c r="Q13" s="27">
        <f t="shared" si="0"/>
        <v>3000</v>
      </c>
      <c r="R13" s="28"/>
    </row>
    <row r="14" spans="1:22" s="10" customFormat="1" ht="48.75" customHeight="1" x14ac:dyDescent="0.3">
      <c r="A14" s="9"/>
      <c r="B14" s="24" t="s">
        <v>62</v>
      </c>
      <c r="C14" s="17" t="s">
        <v>66</v>
      </c>
      <c r="D14" s="18" t="s">
        <v>77</v>
      </c>
      <c r="E14" s="103" t="s">
        <v>68</v>
      </c>
      <c r="F14" s="103"/>
      <c r="G14" s="103"/>
      <c r="H14" s="103"/>
      <c r="I14" s="103"/>
      <c r="J14" s="103"/>
      <c r="K14" s="103"/>
      <c r="L14" s="103"/>
      <c r="M14" s="103"/>
      <c r="N14" s="19">
        <v>1</v>
      </c>
      <c r="O14" s="25" t="s">
        <v>69</v>
      </c>
      <c r="P14" s="26">
        <v>1000</v>
      </c>
      <c r="Q14" s="27">
        <f t="shared" si="0"/>
        <v>1000</v>
      </c>
      <c r="R14" s="28"/>
    </row>
    <row r="15" spans="1:22" s="10" customFormat="1" ht="33.75" customHeight="1" x14ac:dyDescent="0.3">
      <c r="A15" s="9"/>
      <c r="B15" s="24" t="s">
        <v>63</v>
      </c>
      <c r="C15" s="17" t="s">
        <v>73</v>
      </c>
      <c r="D15" s="18" t="s">
        <v>78</v>
      </c>
      <c r="E15" s="103" t="s">
        <v>71</v>
      </c>
      <c r="F15" s="103"/>
      <c r="G15" s="103"/>
      <c r="H15" s="103"/>
      <c r="I15" s="103"/>
      <c r="J15" s="103"/>
      <c r="K15" s="103"/>
      <c r="L15" s="103"/>
      <c r="M15" s="103"/>
      <c r="N15" s="19">
        <v>1</v>
      </c>
      <c r="O15" s="25" t="s">
        <v>88</v>
      </c>
      <c r="P15" s="26">
        <v>2000</v>
      </c>
      <c r="Q15" s="27">
        <f t="shared" si="0"/>
        <v>2000</v>
      </c>
      <c r="R15" s="28"/>
    </row>
    <row r="16" spans="1:22" s="10" customFormat="1" ht="33.75" customHeight="1" x14ac:dyDescent="0.3">
      <c r="A16" s="9"/>
      <c r="B16" s="24" t="s">
        <v>64</v>
      </c>
      <c r="C16" s="17" t="s">
        <v>73</v>
      </c>
      <c r="D16" s="18" t="s">
        <v>79</v>
      </c>
      <c r="E16" s="103" t="s">
        <v>72</v>
      </c>
      <c r="F16" s="103"/>
      <c r="G16" s="103"/>
      <c r="H16" s="103"/>
      <c r="I16" s="103"/>
      <c r="J16" s="103"/>
      <c r="K16" s="103"/>
      <c r="L16" s="103"/>
      <c r="M16" s="103"/>
      <c r="N16" s="19">
        <v>2</v>
      </c>
      <c r="O16" s="25" t="s">
        <v>89</v>
      </c>
      <c r="P16" s="26">
        <v>3000</v>
      </c>
      <c r="Q16" s="27">
        <f t="shared" si="0"/>
        <v>6000</v>
      </c>
      <c r="R16" s="28"/>
    </row>
    <row r="17" spans="1:18" s="10" customFormat="1" ht="57" customHeight="1" x14ac:dyDescent="0.3">
      <c r="A17" s="9"/>
      <c r="B17" s="24" t="s">
        <v>65</v>
      </c>
      <c r="C17" s="17" t="s">
        <v>74</v>
      </c>
      <c r="D17" s="52" t="s">
        <v>112</v>
      </c>
      <c r="E17" s="53" t="s">
        <v>110</v>
      </c>
      <c r="F17" s="30" t="s">
        <v>111</v>
      </c>
      <c r="G17" s="29" t="s">
        <v>80</v>
      </c>
      <c r="H17" s="30">
        <v>540</v>
      </c>
      <c r="I17" s="29" t="s">
        <v>81</v>
      </c>
      <c r="J17" s="29" t="s">
        <v>82</v>
      </c>
      <c r="K17" s="29" t="s">
        <v>83</v>
      </c>
      <c r="L17" s="31">
        <v>360</v>
      </c>
      <c r="M17" s="29" t="s">
        <v>81</v>
      </c>
      <c r="N17" s="19">
        <v>1</v>
      </c>
      <c r="O17" s="25" t="s">
        <v>70</v>
      </c>
      <c r="P17" s="26">
        <v>1000</v>
      </c>
      <c r="Q17" s="27">
        <f t="shared" si="0"/>
        <v>1000</v>
      </c>
      <c r="R17" s="28"/>
    </row>
    <row r="18" spans="1:18" s="10" customFormat="1" ht="33.75" customHeight="1" x14ac:dyDescent="0.3">
      <c r="A18" s="9"/>
      <c r="B18" s="24" t="s">
        <v>75</v>
      </c>
      <c r="C18" s="32" t="s">
        <v>85</v>
      </c>
      <c r="D18" s="33" t="s">
        <v>86</v>
      </c>
      <c r="E18" s="60" t="s">
        <v>92</v>
      </c>
      <c r="F18" s="60"/>
      <c r="G18" s="60"/>
      <c r="H18" s="60"/>
      <c r="I18" s="60"/>
      <c r="J18" s="60"/>
      <c r="K18" s="60"/>
      <c r="L18" s="60"/>
      <c r="M18" s="60"/>
      <c r="N18" s="19">
        <v>50</v>
      </c>
      <c r="O18" s="25" t="s">
        <v>90</v>
      </c>
      <c r="P18" s="26">
        <v>100</v>
      </c>
      <c r="Q18" s="27">
        <f t="shared" si="0"/>
        <v>5000</v>
      </c>
      <c r="R18" s="28"/>
    </row>
    <row r="19" spans="1:18" s="10" customFormat="1" ht="33.75" customHeight="1" x14ac:dyDescent="0.3">
      <c r="A19" s="9"/>
      <c r="B19" s="24" t="s">
        <v>87</v>
      </c>
      <c r="C19" s="32" t="s">
        <v>85</v>
      </c>
      <c r="D19" s="34" t="s">
        <v>84</v>
      </c>
      <c r="E19" s="60" t="s">
        <v>91</v>
      </c>
      <c r="F19" s="60"/>
      <c r="G19" s="60"/>
      <c r="H19" s="60"/>
      <c r="I19" s="60"/>
      <c r="J19" s="60"/>
      <c r="K19" s="60"/>
      <c r="L19" s="60"/>
      <c r="M19" s="60"/>
      <c r="N19" s="19">
        <v>1</v>
      </c>
      <c r="O19" s="25" t="s">
        <v>70</v>
      </c>
      <c r="P19" s="26">
        <v>1000</v>
      </c>
      <c r="Q19" s="27">
        <f t="shared" si="0"/>
        <v>1000</v>
      </c>
      <c r="R19" s="28"/>
    </row>
    <row r="20" spans="1:18" s="10" customFormat="1" ht="33.75" customHeight="1" thickBot="1" x14ac:dyDescent="0.35">
      <c r="A20" s="9"/>
      <c r="B20" s="35" t="s">
        <v>93</v>
      </c>
      <c r="C20" s="36" t="s">
        <v>29</v>
      </c>
      <c r="D20" s="34" t="s">
        <v>29</v>
      </c>
      <c r="E20" s="60"/>
      <c r="F20" s="60"/>
      <c r="G20" s="60"/>
      <c r="H20" s="60"/>
      <c r="I20" s="60"/>
      <c r="J20" s="60"/>
      <c r="K20" s="60"/>
      <c r="L20" s="60"/>
      <c r="M20" s="60"/>
      <c r="N20" s="36"/>
      <c r="O20" s="37"/>
      <c r="P20" s="38"/>
      <c r="Q20" s="39">
        <f>P20*N20</f>
        <v>0</v>
      </c>
      <c r="R20" s="40"/>
    </row>
    <row r="21" spans="1:18" s="10" customFormat="1" ht="34.5" customHeight="1" thickBot="1" x14ac:dyDescent="0.35">
      <c r="A21" s="9"/>
      <c r="B21" s="77" t="s">
        <v>60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</row>
    <row r="22" spans="1:18" s="12" customFormat="1" ht="27" customHeight="1" thickBot="1" x14ac:dyDescent="0.3">
      <c r="A22" s="11"/>
      <c r="B22" s="91" t="s">
        <v>95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3"/>
    </row>
    <row r="23" spans="1:18" s="12" customFormat="1" ht="44.25" customHeight="1" x14ac:dyDescent="0.25">
      <c r="A23" s="11" t="s">
        <v>38</v>
      </c>
      <c r="B23" s="13" t="s">
        <v>5</v>
      </c>
      <c r="C23" s="14" t="s">
        <v>102</v>
      </c>
      <c r="D23" s="14" t="s">
        <v>103</v>
      </c>
      <c r="E23" s="61" t="s">
        <v>47</v>
      </c>
      <c r="F23" s="62"/>
      <c r="G23" s="62"/>
      <c r="H23" s="62"/>
      <c r="I23" s="64"/>
      <c r="J23" s="97" t="s">
        <v>104</v>
      </c>
      <c r="K23" s="98"/>
      <c r="L23" s="97" t="s">
        <v>105</v>
      </c>
      <c r="M23" s="98"/>
      <c r="N23" s="14" t="s">
        <v>98</v>
      </c>
      <c r="O23" s="14" t="s">
        <v>99</v>
      </c>
      <c r="P23" s="14" t="s">
        <v>100</v>
      </c>
      <c r="Q23" s="14" t="s">
        <v>101</v>
      </c>
      <c r="R23" s="41" t="s">
        <v>106</v>
      </c>
    </row>
    <row r="24" spans="1:18" s="12" customFormat="1" ht="340.5" customHeight="1" x14ac:dyDescent="0.25">
      <c r="A24" s="42" t="s">
        <v>31</v>
      </c>
      <c r="B24" s="16" t="s">
        <v>20</v>
      </c>
      <c r="C24" s="17" t="s">
        <v>49</v>
      </c>
      <c r="D24" s="43" t="s">
        <v>50</v>
      </c>
      <c r="E24" s="123" t="s">
        <v>51</v>
      </c>
      <c r="F24" s="124"/>
      <c r="G24" s="124"/>
      <c r="H24" s="124"/>
      <c r="I24" s="125"/>
      <c r="J24" s="57" t="s">
        <v>55</v>
      </c>
      <c r="K24" s="58"/>
      <c r="L24" s="57" t="s">
        <v>55</v>
      </c>
      <c r="M24" s="58"/>
      <c r="N24" s="19">
        <v>1</v>
      </c>
      <c r="O24" s="19" t="s">
        <v>30</v>
      </c>
      <c r="P24" s="21">
        <v>12345</v>
      </c>
      <c r="Q24" s="22">
        <f>P24*N24</f>
        <v>12345</v>
      </c>
      <c r="R24" s="44">
        <v>36</v>
      </c>
    </row>
    <row r="25" spans="1:18" s="12" customFormat="1" ht="83.25" customHeight="1" x14ac:dyDescent="0.25">
      <c r="A25" s="42" t="s">
        <v>32</v>
      </c>
      <c r="B25" s="16" t="s">
        <v>57</v>
      </c>
      <c r="C25" s="17" t="s">
        <v>42</v>
      </c>
      <c r="D25" s="43" t="s">
        <v>44</v>
      </c>
      <c r="E25" s="123" t="s">
        <v>52</v>
      </c>
      <c r="F25" s="124"/>
      <c r="G25" s="124"/>
      <c r="H25" s="124"/>
      <c r="I25" s="125"/>
      <c r="J25" s="57" t="s">
        <v>55</v>
      </c>
      <c r="K25" s="58"/>
      <c r="L25" s="57" t="s">
        <v>55</v>
      </c>
      <c r="M25" s="58"/>
      <c r="N25" s="19">
        <v>5</v>
      </c>
      <c r="O25" s="19" t="s">
        <v>43</v>
      </c>
      <c r="P25" s="21">
        <v>12345</v>
      </c>
      <c r="Q25" s="22">
        <f>P25*N25</f>
        <v>61725</v>
      </c>
      <c r="R25" s="44">
        <v>12</v>
      </c>
    </row>
    <row r="26" spans="1:18" s="12" customFormat="1" ht="46.5" customHeight="1" x14ac:dyDescent="0.25">
      <c r="A26" s="42" t="s">
        <v>39</v>
      </c>
      <c r="B26" s="16" t="s">
        <v>58</v>
      </c>
      <c r="C26" s="17" t="s">
        <v>45</v>
      </c>
      <c r="D26" s="43" t="s">
        <v>48</v>
      </c>
      <c r="E26" s="57"/>
      <c r="F26" s="126"/>
      <c r="G26" s="126"/>
      <c r="H26" s="126"/>
      <c r="I26" s="58"/>
      <c r="J26" s="57">
        <v>24</v>
      </c>
      <c r="K26" s="58"/>
      <c r="L26" s="57">
        <v>5</v>
      </c>
      <c r="M26" s="58"/>
      <c r="N26" s="19">
        <v>3</v>
      </c>
      <c r="O26" s="19" t="s">
        <v>34</v>
      </c>
      <c r="P26" s="21">
        <v>12345</v>
      </c>
      <c r="Q26" s="22">
        <f t="shared" ref="Q26:Q28" si="1">P26*N26</f>
        <v>37035</v>
      </c>
      <c r="R26" s="44">
        <v>0</v>
      </c>
    </row>
    <row r="27" spans="1:18" s="12" customFormat="1" ht="57" customHeight="1" x14ac:dyDescent="0.25">
      <c r="A27" s="42" t="s">
        <v>40</v>
      </c>
      <c r="B27" s="16" t="s">
        <v>59</v>
      </c>
      <c r="C27" s="17" t="s">
        <v>46</v>
      </c>
      <c r="D27" s="43" t="s">
        <v>53</v>
      </c>
      <c r="E27" s="123" t="s">
        <v>54</v>
      </c>
      <c r="F27" s="124"/>
      <c r="G27" s="124"/>
      <c r="H27" s="124"/>
      <c r="I27" s="125"/>
      <c r="J27" s="57" t="s">
        <v>55</v>
      </c>
      <c r="K27" s="58"/>
      <c r="L27" s="57">
        <v>1</v>
      </c>
      <c r="M27" s="58"/>
      <c r="N27" s="19">
        <v>1</v>
      </c>
      <c r="O27" s="19" t="s">
        <v>34</v>
      </c>
      <c r="P27" s="21">
        <v>12345</v>
      </c>
      <c r="Q27" s="22">
        <f t="shared" si="1"/>
        <v>12345</v>
      </c>
      <c r="R27" s="44">
        <v>0</v>
      </c>
    </row>
    <row r="28" spans="1:18" s="12" customFormat="1" ht="32.25" customHeight="1" thickBot="1" x14ac:dyDescent="0.3">
      <c r="A28" s="11"/>
      <c r="B28" s="24" t="s">
        <v>28</v>
      </c>
      <c r="C28" s="45" t="s">
        <v>29</v>
      </c>
      <c r="D28" s="46" t="s">
        <v>29</v>
      </c>
      <c r="E28" s="127"/>
      <c r="F28" s="128"/>
      <c r="G28" s="128"/>
      <c r="H28" s="128"/>
      <c r="I28" s="129"/>
      <c r="J28" s="115"/>
      <c r="K28" s="116"/>
      <c r="L28" s="115"/>
      <c r="M28" s="116"/>
      <c r="N28" s="45"/>
      <c r="O28" s="45"/>
      <c r="P28" s="26"/>
      <c r="Q28" s="27">
        <f t="shared" si="1"/>
        <v>0</v>
      </c>
      <c r="R28" s="47"/>
    </row>
    <row r="29" spans="1:18" s="56" customFormat="1" ht="34.5" customHeight="1" thickBot="1" x14ac:dyDescent="0.35">
      <c r="A29" s="54"/>
      <c r="B29" s="81" t="s">
        <v>7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3">
        <f>SUM(Q8:Q20,Q24:Q28)</f>
        <v>166450</v>
      </c>
      <c r="Q29" s="84"/>
      <c r="R29" s="55" t="s">
        <v>33</v>
      </c>
    </row>
    <row r="30" spans="1:18" s="10" customFormat="1" ht="61.5" customHeight="1" thickBot="1" x14ac:dyDescent="0.35">
      <c r="A30" s="9"/>
      <c r="B30" s="101" t="s">
        <v>8</v>
      </c>
      <c r="C30" s="112"/>
      <c r="D30" s="109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1"/>
    </row>
    <row r="31" spans="1:18" s="49" customFormat="1" ht="27" customHeight="1" x14ac:dyDescent="0.3">
      <c r="A31" s="48"/>
      <c r="B31" s="113" t="s">
        <v>6</v>
      </c>
      <c r="C31" s="114"/>
      <c r="D31" s="117"/>
      <c r="E31" s="118"/>
      <c r="F31" s="118"/>
      <c r="G31" s="118"/>
      <c r="H31" s="118"/>
      <c r="I31" s="118"/>
      <c r="J31" s="118"/>
      <c r="K31" s="119"/>
      <c r="L31" s="99" t="s">
        <v>17</v>
      </c>
      <c r="M31" s="100"/>
      <c r="N31" s="117"/>
      <c r="O31" s="118"/>
      <c r="P31" s="118"/>
      <c r="Q31" s="118"/>
      <c r="R31" s="119"/>
    </row>
    <row r="32" spans="1:18" s="49" customFormat="1" ht="27" customHeight="1" thickBot="1" x14ac:dyDescent="0.35">
      <c r="A32" s="48"/>
      <c r="B32" s="95" t="s">
        <v>16</v>
      </c>
      <c r="C32" s="96"/>
      <c r="D32" s="120"/>
      <c r="E32" s="121"/>
      <c r="F32" s="121"/>
      <c r="G32" s="121"/>
      <c r="H32" s="121"/>
      <c r="I32" s="121"/>
      <c r="J32" s="121"/>
      <c r="K32" s="122"/>
      <c r="L32" s="101" t="s">
        <v>18</v>
      </c>
      <c r="M32" s="102"/>
      <c r="N32" s="120"/>
      <c r="O32" s="121"/>
      <c r="P32" s="121"/>
      <c r="Q32" s="121"/>
      <c r="R32" s="122"/>
    </row>
    <row r="33" spans="1:18" s="10" customFormat="1" ht="196.5" customHeight="1" x14ac:dyDescent="0.3">
      <c r="A33" s="9"/>
      <c r="B33" s="78" t="s">
        <v>13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/>
    </row>
    <row r="34" spans="1:18" s="10" customFormat="1" ht="18" customHeight="1" thickBot="1" x14ac:dyDescent="0.35">
      <c r="A34" s="9"/>
      <c r="B34" s="105" t="s">
        <v>113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7"/>
    </row>
    <row r="35" spans="1:18" s="10" customFormat="1" ht="23.25" customHeight="1" x14ac:dyDescent="0.3">
      <c r="A35" s="9"/>
      <c r="B35" s="108" t="s">
        <v>107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50"/>
    </row>
    <row r="36" spans="1:18" s="10" customFormat="1" ht="23.25" customHeight="1" x14ac:dyDescent="0.3">
      <c r="A36" s="9"/>
      <c r="B36" s="104" t="s">
        <v>108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51"/>
    </row>
    <row r="37" spans="1:18" s="10" customFormat="1" ht="23.25" customHeight="1" x14ac:dyDescent="0.3">
      <c r="A37" s="9"/>
      <c r="B37" s="104" t="s">
        <v>109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51"/>
    </row>
  </sheetData>
  <mergeCells count="59">
    <mergeCell ref="E12:M12"/>
    <mergeCell ref="E13:M13"/>
    <mergeCell ref="J24:K24"/>
    <mergeCell ref="J25:K25"/>
    <mergeCell ref="E9:M9"/>
    <mergeCell ref="N31:R31"/>
    <mergeCell ref="N32:R32"/>
    <mergeCell ref="E23:I23"/>
    <mergeCell ref="E24:I24"/>
    <mergeCell ref="E25:I25"/>
    <mergeCell ref="E26:I26"/>
    <mergeCell ref="E27:I27"/>
    <mergeCell ref="E28:I28"/>
    <mergeCell ref="L24:M24"/>
    <mergeCell ref="L25:M25"/>
    <mergeCell ref="L26:M26"/>
    <mergeCell ref="L27:M27"/>
    <mergeCell ref="L28:M28"/>
    <mergeCell ref="B36:Q36"/>
    <mergeCell ref="B37:Q37"/>
    <mergeCell ref="B34:R34"/>
    <mergeCell ref="B35:Q35"/>
    <mergeCell ref="D30:R30"/>
    <mergeCell ref="B30:C30"/>
    <mergeCell ref="B31:C31"/>
    <mergeCell ref="D31:K31"/>
    <mergeCell ref="D32:K32"/>
    <mergeCell ref="B33:R33"/>
    <mergeCell ref="B29:O29"/>
    <mergeCell ref="P29:Q29"/>
    <mergeCell ref="P3:R3"/>
    <mergeCell ref="P4:R4"/>
    <mergeCell ref="B6:R6"/>
    <mergeCell ref="B5:R5"/>
    <mergeCell ref="B32:C32"/>
    <mergeCell ref="L23:M23"/>
    <mergeCell ref="L31:M31"/>
    <mergeCell ref="L32:M32"/>
    <mergeCell ref="B22:R22"/>
    <mergeCell ref="E14:M14"/>
    <mergeCell ref="E15:M15"/>
    <mergeCell ref="E16:M16"/>
    <mergeCell ref="J28:K28"/>
    <mergeCell ref="J26:K26"/>
    <mergeCell ref="J27:K27"/>
    <mergeCell ref="B1:R1"/>
    <mergeCell ref="E18:M18"/>
    <mergeCell ref="E19:M19"/>
    <mergeCell ref="E20:M20"/>
    <mergeCell ref="C7:D7"/>
    <mergeCell ref="E8:M8"/>
    <mergeCell ref="E7:M7"/>
    <mergeCell ref="E10:M10"/>
    <mergeCell ref="E11:M11"/>
    <mergeCell ref="B2:Q2"/>
    <mergeCell ref="B3:C4"/>
    <mergeCell ref="D3:N4"/>
    <mergeCell ref="B21:R21"/>
    <mergeCell ref="J23:K23"/>
  </mergeCells>
  <phoneticPr fontId="1" type="noConversion"/>
  <dataValidations count="1">
    <dataValidation type="whole" allowBlank="1" showInputMessage="1" showErrorMessage="1" sqref="L26">
      <formula1>1</formula1>
      <formula2>99999</formula2>
    </dataValidation>
  </dataValidations>
  <pageMargins left="0.25" right="0.25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勞務含設備報價單</vt:lpstr>
      <vt:lpstr>勞務含設備報價單!Print_Area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2023-07-05T09:25:59Z</dcterms:modified>
</cp:coreProperties>
</file>